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RIO" sheetId="1" r:id="rId4"/>
    <sheet state="visible" name="RESUMEN" sheetId="2" r:id="rId5"/>
  </sheets>
  <definedNames>
    <definedName name="CARRERA">FORMULARIO!#REF!</definedName>
    <definedName name="Escoja">FORMULARIO!#REF!</definedName>
    <definedName name="Opción_2">#REF!</definedName>
    <definedName name="Opción_1">#REF!</definedName>
    <definedName name="Autoidentificacion">FORMULARIO!$I$11</definedName>
    <definedName name="Opción">#REF!</definedName>
    <definedName name="Opción_3">#REF!</definedName>
  </definedNames>
  <calcPr/>
  <extLst>
    <ext uri="GoogleSheetsCustomDataVersion2">
      <go:sheetsCustomData xmlns:go="http://customooxmlschemas.google.com/" r:id="rId6" roundtripDataChecksum="/e1HvyRcwZokcUDEYyoJv183BdBz7M/G98rtWHd2wZs="/>
    </ext>
  </extLst>
</workbook>
</file>

<file path=xl/sharedStrings.xml><?xml version="1.0" encoding="utf-8"?>
<sst xmlns="http://schemas.openxmlformats.org/spreadsheetml/2006/main" count="183" uniqueCount="161">
  <si>
    <t>FORMULARIO</t>
  </si>
  <si>
    <t>Código: FR.BU.UH.16</t>
  </si>
  <si>
    <t>Revisión: 02</t>
  </si>
  <si>
    <t>APLICACIÓN BECA AYUDA FINANCIERA</t>
  </si>
  <si>
    <t>Fecha de vigencia:                                                              27 Marzo 2025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</si>
  <si>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</si>
  <si>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</si>
  <si>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</si>
  <si>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</si>
  <si>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</si>
  <si>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</si>
  <si>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</si>
  <si>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</si>
  <si>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</si>
  <si>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</si>
  <si>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ESTIMADO ESTUDIANTE:</t>
  </si>
  <si>
    <r>
      <rPr>
        <rFont val="Calibri"/>
        <b/>
        <color rgb="FF000000"/>
        <sz val="11.0"/>
      </rPr>
      <t>El presente documento debe completarse</t>
    </r>
    <r>
      <rPr>
        <rFont val="Calibri"/>
        <b/>
        <color rgb="FF000000"/>
        <sz val="11.0"/>
        <u/>
      </rPr>
      <t xml:space="preserve"> (en excel) </t>
    </r>
    <r>
      <rPr>
        <rFont val="Calibri"/>
        <b/>
        <color rgb="FF000000"/>
        <sz val="11.0"/>
      </rPr>
      <t xml:space="preserve">y los respaldos correspondientes (lista de documentos para aplicar a una beca de ayuda financiera); descargarlos y subirlos en el link correspondiente a su carrera: </t>
    </r>
  </si>
  <si>
    <t>(DEL 5 AL 16 DE MAYO DEL 2025.</t>
  </si>
  <si>
    <t>Llenar los espacios en tomate.</t>
  </si>
  <si>
    <t>Datos Del Estudiante:</t>
  </si>
  <si>
    <t xml:space="preserve">Apellidos y Nombres </t>
  </si>
  <si>
    <t>Correo electrónico:</t>
  </si>
  <si>
    <t>Código del estudiante:</t>
  </si>
  <si>
    <t>Cédula No.</t>
  </si>
  <si>
    <t>Celular WhatsApp:</t>
  </si>
  <si>
    <t>Autoidentificación Etnica:</t>
  </si>
  <si>
    <t>Escoja</t>
  </si>
  <si>
    <t xml:space="preserve">Teléfono convencional: </t>
  </si>
  <si>
    <t>Semestre que cursa:</t>
  </si>
  <si>
    <t>Carrera (seleccione del listado):</t>
  </si>
  <si>
    <t>Datos de los Padres:</t>
  </si>
  <si>
    <t xml:space="preserve">Nombres y apellidos del Padre: </t>
  </si>
  <si>
    <t xml:space="preserve">Teléfono: </t>
  </si>
  <si>
    <t>Empresa (Pública o Privada):</t>
  </si>
  <si>
    <t>Lugar de Trabajo:</t>
  </si>
  <si>
    <t>Celular:</t>
  </si>
  <si>
    <t>Dirección del trabajo:</t>
  </si>
  <si>
    <t xml:space="preserve">Cargo/Ocupación:  </t>
  </si>
  <si>
    <t>Ingreso mensual:</t>
  </si>
  <si>
    <t>Tiempo de Servicios:</t>
  </si>
  <si>
    <t xml:space="preserve">Nombres y apellidos de la Madre: </t>
  </si>
  <si>
    <t>El estudiante solicitante depende económicamente de (Padre, Madre, otra persona):</t>
  </si>
  <si>
    <t>En caso de depender de otra persona distinta al padre o madre, indique de quien depende económicamente y complete los siguientes datos:</t>
  </si>
  <si>
    <t xml:space="preserve">Nombres y apellidos del Representante: </t>
  </si>
  <si>
    <t>Grupo familiar</t>
  </si>
  <si>
    <t>Incluya en la información solicitada los nombres de aquellas personas que conforman el grupo familiar actual. Excluya aquellos que viven fuera de casa.</t>
  </si>
  <si>
    <t>Nombres completos</t>
  </si>
  <si>
    <t>Parentesco</t>
  </si>
  <si>
    <t>Profesión</t>
  </si>
  <si>
    <t>Edad</t>
  </si>
  <si>
    <t>Estado civil</t>
  </si>
  <si>
    <t>Ocupación</t>
  </si>
  <si>
    <t>PADRE</t>
  </si>
  <si>
    <t>MADRE</t>
  </si>
  <si>
    <t>HIJO</t>
  </si>
  <si>
    <t>ESTUDIANTE UHE</t>
  </si>
  <si>
    <t>HERMANO/A</t>
  </si>
  <si>
    <t>Condiciones socioeconómicas</t>
  </si>
  <si>
    <t xml:space="preserve">El lugar donde vive es (Propio, Arriendo, Familiares): </t>
  </si>
  <si>
    <t>Especificar otro:</t>
  </si>
  <si>
    <t>1) Ingresos mensuales del grupo familiar:</t>
  </si>
  <si>
    <t>Miembro de familia</t>
  </si>
  <si>
    <t>Sueldo/salario</t>
  </si>
  <si>
    <t>Honorarios/Pensiones/Jubilación/Negocio</t>
  </si>
  <si>
    <t>Arriendos/Otros   (*)(Dividendos/Utilidades, etc)</t>
  </si>
  <si>
    <t>Subtotal</t>
  </si>
  <si>
    <t>Total USD$</t>
  </si>
  <si>
    <t>(*) Especificar concepto y procedencia (Dividendos por acciones, participaciones, utilidades, intereses ganados, comisiones, bonificaciones etc.)</t>
  </si>
  <si>
    <t>2)  Egresos o gastos mensuales del grupo familiar</t>
  </si>
  <si>
    <t>Detalle</t>
  </si>
  <si>
    <t>Valor
Mensual</t>
  </si>
  <si>
    <r>
      <rPr>
        <rFont val="Calibri"/>
        <b/>
        <color theme="1"/>
        <sz val="11.0"/>
      </rPr>
      <t xml:space="preserve">Educación: </t>
    </r>
    <r>
      <rPr>
        <rFont val="Calibri"/>
        <b val="0"/>
        <i/>
        <color theme="1"/>
        <sz val="11.0"/>
      </rPr>
      <t>corresponde al punto 3</t>
    </r>
  </si>
  <si>
    <t>Se desglosa en el literal 3.</t>
  </si>
  <si>
    <r>
      <rPr>
        <rFont val="Calibri"/>
        <b/>
        <color theme="1"/>
        <sz val="11.0"/>
      </rPr>
      <t>Prestamos:</t>
    </r>
    <r>
      <rPr>
        <rFont val="Calibri"/>
        <b val="0"/>
        <i/>
        <color theme="1"/>
        <sz val="11.0"/>
      </rPr>
      <t xml:space="preserve"> corresponde al punto 6</t>
    </r>
  </si>
  <si>
    <t>Se desglosa en el literal 5 y/o 6.</t>
  </si>
  <si>
    <t>Alimentación:</t>
  </si>
  <si>
    <t>Vestuario:</t>
  </si>
  <si>
    <t>Arriendos:</t>
  </si>
  <si>
    <t>Impuestos:</t>
  </si>
  <si>
    <t>Seguro y gastos médicos:</t>
  </si>
  <si>
    <t>Servicios públicos y movilización</t>
  </si>
  <si>
    <t>Internet/ Cable/ Celulares:</t>
  </si>
  <si>
    <t>Gastos varios (**):</t>
  </si>
  <si>
    <t>TOTAL  GASTOS O EGRESOS MENSUALES USD$</t>
  </si>
  <si>
    <t>Valor mensual a pagar</t>
  </si>
  <si>
    <t>TODOS LOS CAMPOS DEBEN COMPLETARSE</t>
  </si>
  <si>
    <t>(**) Si el valor presentado en gastos varios es superior a $200,00, indicar el concepto :</t>
  </si>
  <si>
    <t>Tomar en cuenta que los gastos que se presentan se encuentran en los pagos por tarjetas de crédito y préstamos a largo y corto plazo</t>
  </si>
  <si>
    <t>3)  Detalle de gastos de educación</t>
  </si>
  <si>
    <t>Miembro del grupo Familiar</t>
  </si>
  <si>
    <t>Nivel de estudios</t>
  </si>
  <si>
    <t>Institución</t>
  </si>
  <si>
    <t>Pensión mensual USD $</t>
  </si>
  <si>
    <t>UHE</t>
  </si>
  <si>
    <t>TOTAL  USD$</t>
  </si>
  <si>
    <t xml:space="preserve">Se registra en el numeral 3. fila 70 </t>
  </si>
  <si>
    <t xml:space="preserve">4)  Resumen de activos: </t>
  </si>
  <si>
    <t>Padre</t>
  </si>
  <si>
    <t>Madre</t>
  </si>
  <si>
    <t>Estudiante</t>
  </si>
  <si>
    <t>Otro del 
Grupo Familiar</t>
  </si>
  <si>
    <t xml:space="preserve">Subtotal USD$ </t>
  </si>
  <si>
    <t>Saldo en cuentas ahorros/corrientes /pólizas</t>
  </si>
  <si>
    <t>Inversiones (a)</t>
  </si>
  <si>
    <t>Inmuebles</t>
  </si>
  <si>
    <t>Automóviles</t>
  </si>
  <si>
    <t>Muebles y Enseres</t>
  </si>
  <si>
    <t>Otras cuentas (b)</t>
  </si>
  <si>
    <t>(a)    Corresponde a Pólizas, cash collateral, inversiones que generen un ingreso en cuentas bancarias</t>
  </si>
  <si>
    <t xml:space="preserve">(b)    Corresponde a Cuentas por Cobrar a corto o largo plazo. </t>
  </si>
  <si>
    <t>5)  Información a pagar a Tarjetas de Crédito, prestamos de Consumo a corto plazo e Hipotecas de:</t>
  </si>
  <si>
    <t>Nombre del Titular</t>
  </si>
  <si>
    <t>Entidad Emisora</t>
  </si>
  <si>
    <t>Monto TOTAL de la Deuda</t>
  </si>
  <si>
    <t>PAGO MENSUAL</t>
  </si>
  <si>
    <t>Total a pagar mensualmente USD$</t>
  </si>
  <si>
    <t>(*) El acreedor corresponde a la Institución con quien se mantiene la deuda, 
(Hipoteca, y/o deudas a corto y largo plazo)</t>
  </si>
  <si>
    <t>6. Patrimonio familiar</t>
  </si>
  <si>
    <t>Balance</t>
  </si>
  <si>
    <t>Valor USD$</t>
  </si>
  <si>
    <t>Total activos (total numeral 4)</t>
  </si>
  <si>
    <t>Menos : Total pasivos (total numeral 5)</t>
  </si>
  <si>
    <t>Total patrimonio USD$</t>
  </si>
  <si>
    <t>Antes de enviar este formulario revise que los datos registrados corresponden a valores mensuales (tabla 1, 2, 3, 4, 5)  dependiendo el requerimiento.</t>
  </si>
  <si>
    <t>Fecha del presente documento:</t>
  </si>
  <si>
    <t>CARGUE ESTE FORMULARIO EN FORMATO EXCEL EN EL LINK DE APLICACIÓN DE BECAS QUE CORRESPONDA A SU CARRERA</t>
  </si>
  <si>
    <t>Por favor tomar en cuenta los siguientes puntos:</t>
  </si>
  <si>
    <t>1. Las Beca por Ayuda Financiera, se aplican cada semestre a través de este proceso.</t>
  </si>
  <si>
    <t>2. Los documentos presentados son el respaldo para el proceso de aplicación de Beca por Ayuda Financiera, y serán analizados para tomar una decisión respecto a la solicitud presentada.</t>
  </si>
  <si>
    <t>3. En caso de que la información proporcionada no esté completa, no se respalde con los documentos solicitados, y/o no se entreguen todos los respaldos, su Aplicación a Beca por Ayuda</t>
  </si>
  <si>
    <t xml:space="preserve">     Financiera no será presentada al Comité de Becas.</t>
  </si>
  <si>
    <t>4. Al enviar la solicitud para aplicar a una Beca, indico que la información enviada ha sido analizada y cuento con los respaldos necesarios para soportar lo indicado.</t>
  </si>
  <si>
    <r>
      <rPr>
        <rFont val="Calibri"/>
        <color theme="1"/>
        <sz val="11.0"/>
      </rPr>
      <t xml:space="preserve">5. Cualquier inquietud por favor pónganse en contacto con Lorena Pérez al siguiente correo electrónico: </t>
    </r>
    <r>
      <rPr>
        <rFont val="Calibri"/>
        <color theme="8"/>
        <sz val="11.0"/>
      </rPr>
      <t>lorenap@uhemisferios.edu.ec.</t>
    </r>
  </si>
  <si>
    <t>Código</t>
  </si>
  <si>
    <t>Cédula</t>
  </si>
  <si>
    <t>Superavid sin Beca</t>
  </si>
  <si>
    <t>Carrera</t>
  </si>
  <si>
    <t>Whatsapp</t>
  </si>
  <si>
    <t>Mail</t>
  </si>
  <si>
    <t>Ingresos</t>
  </si>
  <si>
    <t>Gastos</t>
  </si>
  <si>
    <t>Balance familiar</t>
  </si>
  <si>
    <t>EDUCACION UHE</t>
  </si>
  <si>
    <t>BALANCE SIN UHE</t>
  </si>
  <si>
    <t>ADMINISTRACIÓN</t>
  </si>
  <si>
    <t>AFROECUATORIANO</t>
  </si>
  <si>
    <t>COMUNICACIÓN</t>
  </si>
  <si>
    <t>BLANCO</t>
  </si>
  <si>
    <t>DERECHO</t>
  </si>
  <si>
    <t>INDIGENA</t>
  </si>
  <si>
    <t>FRESHMAN</t>
  </si>
  <si>
    <t>MESTIZO</t>
  </si>
  <si>
    <t>GASTRONOMÍA</t>
  </si>
  <si>
    <t>MONTUBIO</t>
  </si>
  <si>
    <t>MÚSICA</t>
  </si>
  <si>
    <t>OTRO</t>
  </si>
  <si>
    <t>NEGOCIOS INTERNACIONALES</t>
  </si>
  <si>
    <t>ODONTOLOGÍA</t>
  </si>
  <si>
    <t>POLÍTICAS</t>
  </si>
  <si>
    <t>PSICOPEDAGOGÍA</t>
  </si>
  <si>
    <t>RELACIONES INTERNACIONALES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</si>
</sst>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&quot;$&quot;* #,##0.00_ ;_ &quot;$&quot;* \-#,##0.00_ ;_ &quot;$&quot;* &quot;-&quot;??_ ;_ @_ "/>
  </numFmts>
  <fonts count="18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  <font>
      <b/>
      <sz val="11.0"/>
      <color theme="0"/>
      <name val="Calibri"/>
    </font>
    <font>
      <sz val="11.0"/>
      <color theme="0"/>
      <name val="Calibri"/>
    </font>
    <font>
      <b/>
      <sz val="11.0"/>
      <color theme="5"/>
      <name val="Calibri"/>
    </font>
    <font>
      <b/>
      <sz val="11.0"/>
      <color rgb="FF365F91"/>
      <name val="Calibri"/>
    </font>
    <font>
      <b/>
      <sz val="11.0"/>
      <color rgb="FF000000"/>
      <name val="Calibri"/>
    </font>
    <font>
      <b/>
      <u/>
      <sz val="11.0"/>
      <color rgb="FF0000FF"/>
      <name val="Calibri"/>
    </font>
    <font>
      <sz val="11.0"/>
      <color rgb="FFDB383B"/>
      <name val="Calibri"/>
    </font>
    <font>
      <sz val="11.0"/>
      <color theme="5"/>
      <name val="Calibri"/>
    </font>
    <font>
      <sz val="11.0"/>
      <color rgb="FFA5A5A5"/>
      <name val="Calibri"/>
    </font>
    <font>
      <sz val="11.0"/>
      <color rgb="FFF77852"/>
      <name val="Calibri"/>
    </font>
    <font>
      <u/>
      <sz val="11.0"/>
      <color theme="1"/>
      <name val="Calibri"/>
    </font>
    <font>
      <sz val="11.0"/>
      <color rgb="FF003366"/>
      <name val="Calibri"/>
    </font>
    <font>
      <color theme="1"/>
      <name val="Calibri"/>
      <scheme val="minor"/>
    </font>
    <font>
      <sz val="11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EC698"/>
        <bgColor rgb="FFFEC698"/>
      </patternFill>
    </fill>
    <fill>
      <patternFill patternType="solid">
        <fgColor rgb="FF7030A0"/>
        <bgColor rgb="FF7030A0"/>
      </patternFill>
    </fill>
    <fill>
      <patternFill patternType="solid">
        <fgColor rgb="FFDBE8EB"/>
        <bgColor rgb="FFDBE8EB"/>
      </patternFill>
    </fill>
    <fill>
      <patternFill patternType="solid">
        <fgColor rgb="FFECECEC"/>
        <bgColor rgb="FFECECEC"/>
      </patternFill>
    </fill>
    <fill>
      <patternFill patternType="solid">
        <fgColor rgb="FFF7CAAC"/>
        <bgColor rgb="FFF7CAAC"/>
      </patternFill>
    </fill>
  </fills>
  <borders count="3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1" fillId="2" fontId="3" numFmtId="0" xfId="0" applyAlignment="1" applyBorder="1" applyFont="1">
      <alignment horizontal="center" vertical="center"/>
    </xf>
    <xf borderId="3" fillId="0" fontId="2" numFmtId="0" xfId="0" applyBorder="1" applyFont="1"/>
    <xf borderId="4" fillId="2" fontId="1" numFmtId="0" xfId="0" applyAlignment="1" applyBorder="1" applyFont="1">
      <alignment horizontal="left"/>
    </xf>
    <xf borderId="5" fillId="0" fontId="2" numFmtId="0" xfId="0" applyBorder="1" applyFont="1"/>
    <xf borderId="6" fillId="2" fontId="1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4" fillId="2" fontId="1" numFmtId="0" xfId="0" applyAlignment="1" applyBorder="1" applyFont="1">
      <alignment horizontal="left" vertical="top"/>
    </xf>
    <xf borderId="1" fillId="2" fontId="1" numFmtId="0" xfId="0" applyAlignment="1" applyBorder="1" applyFont="1">
      <alignment horizontal="left" shrinkToFit="0" vertical="top" wrapText="1"/>
    </xf>
    <xf borderId="6" fillId="2" fontId="4" numFmtId="0" xfId="0" applyAlignment="1" applyBorder="1" applyFont="1">
      <alignment horizontal="left" vertical="center"/>
    </xf>
    <xf borderId="6" fillId="2" fontId="5" numFmtId="0" xfId="0" applyBorder="1" applyFont="1"/>
    <xf borderId="6" fillId="2" fontId="4" numFmtId="14" xfId="0" applyAlignment="1" applyBorder="1" applyFont="1" applyNumberFormat="1">
      <alignment horizontal="left" vertical="center"/>
    </xf>
    <xf borderId="6" fillId="2" fontId="5" numFmtId="0" xfId="0" applyBorder="1" applyFont="1"/>
    <xf borderId="6" fillId="2" fontId="6" numFmtId="0" xfId="0" applyAlignment="1" applyBorder="1" applyFont="1">
      <alignment horizontal="left" vertical="center"/>
    </xf>
    <xf borderId="6" fillId="2" fontId="7" numFmtId="0" xfId="0" applyAlignment="1" applyBorder="1" applyFont="1">
      <alignment horizontal="left" vertical="center"/>
    </xf>
    <xf borderId="6" fillId="2" fontId="7" numFmtId="0" xfId="0" applyAlignment="1" applyBorder="1" applyFont="1">
      <alignment horizontal="left" vertical="center"/>
    </xf>
    <xf borderId="6" fillId="2" fontId="8" numFmtId="0" xfId="0" applyAlignment="1" applyBorder="1" applyFont="1">
      <alignment horizontal="left" vertical="center"/>
    </xf>
    <xf borderId="6" fillId="2" fontId="1" numFmtId="0" xfId="0" applyAlignment="1" applyBorder="1" applyFont="1">
      <alignment horizontal="left" vertical="center"/>
    </xf>
    <xf borderId="6" fillId="2" fontId="1" numFmtId="0" xfId="0" applyAlignment="1" applyBorder="1" applyFont="1">
      <alignment horizontal="left" vertical="center"/>
    </xf>
    <xf borderId="6" fillId="2" fontId="9" numFmtId="0" xfId="0" applyAlignment="1" applyBorder="1" applyFont="1">
      <alignment horizontal="left" vertical="center"/>
    </xf>
    <xf borderId="6" fillId="2" fontId="3" numFmtId="0" xfId="0" applyBorder="1" applyFont="1"/>
    <xf borderId="6" fillId="2" fontId="3" numFmtId="0" xfId="0" applyAlignment="1" applyBorder="1" applyFont="1">
      <alignment horizontal="left" vertical="center"/>
    </xf>
    <xf borderId="6" fillId="3" fontId="3" numFmtId="0" xfId="0" applyAlignment="1" applyBorder="1" applyFill="1" applyFont="1">
      <alignment vertical="center"/>
    </xf>
    <xf borderId="6" fillId="3" fontId="1" numFmtId="0" xfId="0" applyBorder="1" applyFont="1"/>
    <xf borderId="6" fillId="2" fontId="1" numFmtId="0" xfId="0" applyAlignment="1" applyBorder="1" applyFont="1">
      <alignment vertical="center"/>
    </xf>
    <xf borderId="6" fillId="2" fontId="1" numFmtId="0" xfId="0" applyBorder="1" applyFont="1"/>
    <xf borderId="12" fillId="2" fontId="1" numFmtId="0" xfId="0" applyAlignment="1" applyBorder="1" applyFont="1">
      <alignment horizontal="left" vertical="center"/>
    </xf>
    <xf borderId="13" fillId="2" fontId="1" numFmtId="0" xfId="0" applyBorder="1" applyFont="1"/>
    <xf borderId="14" fillId="3" fontId="10" numFmtId="0" xfId="0" applyAlignment="1" applyBorder="1" applyFont="1">
      <alignment horizontal="center" vertical="center"/>
    </xf>
    <xf borderId="14" fillId="3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left" vertical="center"/>
    </xf>
    <xf borderId="16" fillId="2" fontId="1" numFmtId="0" xfId="0" applyBorder="1" applyFont="1"/>
    <xf borderId="12" fillId="2" fontId="1" numFmtId="0" xfId="0" applyAlignment="1" applyBorder="1" applyFont="1">
      <alignment horizontal="left" shrinkToFit="0" vertical="center" wrapText="1"/>
    </xf>
    <xf borderId="14" fillId="3" fontId="1" numFmtId="0" xfId="0" applyAlignment="1" applyBorder="1" applyFont="1">
      <alignment horizontal="center" shrinkToFit="0" wrapText="1"/>
    </xf>
    <xf borderId="6" fillId="4" fontId="1" numFmtId="0" xfId="0" applyBorder="1" applyFill="1" applyFont="1"/>
    <xf borderId="6" fillId="4" fontId="1" numFmtId="0" xfId="0" applyAlignment="1" applyBorder="1" applyFont="1">
      <alignment vertical="center"/>
    </xf>
    <xf borderId="6" fillId="2" fontId="6" numFmtId="0" xfId="0" applyAlignment="1" applyBorder="1" applyFont="1">
      <alignment vertical="center"/>
    </xf>
    <xf borderId="12" fillId="2" fontId="1" numFmtId="0" xfId="0" applyAlignment="1" applyBorder="1" applyFont="1">
      <alignment vertical="center"/>
    </xf>
    <xf borderId="14" fillId="3" fontId="1" numFmtId="164" xfId="0" applyAlignment="1" applyBorder="1" applyFont="1" applyNumberFormat="1">
      <alignment shrinkToFit="0" vertical="center" wrapText="1"/>
    </xf>
    <xf borderId="6" fillId="2" fontId="1" numFmtId="0" xfId="0" applyAlignment="1" applyBorder="1" applyFont="1">
      <alignment vertical="center"/>
    </xf>
    <xf borderId="13" fillId="2" fontId="1" numFmtId="0" xfId="0" applyAlignment="1" applyBorder="1" applyFont="1">
      <alignment vertical="center"/>
    </xf>
    <xf borderId="16" fillId="2" fontId="1" numFmtId="0" xfId="0" applyAlignment="1" applyBorder="1" applyFont="1">
      <alignment vertical="center"/>
    </xf>
    <xf borderId="12" fillId="3" fontId="1" numFmtId="0" xfId="0" applyAlignment="1" applyBorder="1" applyFont="1">
      <alignment vertical="center"/>
    </xf>
    <xf borderId="16" fillId="3" fontId="1" numFmtId="0" xfId="0" applyAlignment="1" applyBorder="1" applyFont="1">
      <alignment vertical="center"/>
    </xf>
    <xf borderId="6" fillId="2" fontId="11" numFmtId="0" xfId="0" applyBorder="1" applyFont="1"/>
    <xf borderId="6" fillId="2" fontId="3" numFmtId="0" xfId="0" applyAlignment="1" applyBorder="1" applyFont="1">
      <alignment horizontal="center"/>
    </xf>
    <xf borderId="12" fillId="2" fontId="3" numFmtId="0" xfId="0" applyAlignment="1" applyBorder="1" applyFont="1">
      <alignment horizontal="center" shrinkToFit="0" vertical="center" wrapText="1"/>
    </xf>
    <xf borderId="16" fillId="2" fontId="3" numFmtId="0" xfId="0" applyAlignment="1" applyBorder="1" applyFont="1">
      <alignment horizontal="center" shrinkToFit="0" vertical="center" wrapText="1"/>
    </xf>
    <xf borderId="13" fillId="2" fontId="3" numFmtId="0" xfId="0" applyAlignment="1" applyBorder="1" applyFont="1">
      <alignment horizontal="center" shrinkToFit="0" vertical="center" wrapText="1"/>
    </xf>
    <xf borderId="12" fillId="3" fontId="1" numFmtId="0" xfId="0" applyAlignment="1" applyBorder="1" applyFont="1">
      <alignment horizontal="center" shrinkToFit="0" vertical="center" wrapText="1"/>
    </xf>
    <xf borderId="16" fillId="3" fontId="1" numFmtId="0" xfId="0" applyAlignment="1" applyBorder="1" applyFont="1">
      <alignment horizontal="center" shrinkToFit="0" vertical="center" wrapText="1"/>
    </xf>
    <xf borderId="17" fillId="2" fontId="1" numFmtId="0" xfId="0" applyAlignment="1" applyBorder="1" applyFont="1">
      <alignment shrinkToFit="0" vertical="center" wrapText="1"/>
    </xf>
    <xf borderId="18" fillId="3" fontId="1" numFmtId="0" xfId="0" applyAlignment="1" applyBorder="1" applyFont="1">
      <alignment shrinkToFit="0" vertical="center" wrapText="1"/>
    </xf>
    <xf borderId="18" fillId="2" fontId="1" numFmtId="0" xfId="0" applyAlignment="1" applyBorder="1" applyFont="1">
      <alignment shrinkToFit="0" vertical="center" wrapText="1"/>
    </xf>
    <xf borderId="14" fillId="3" fontId="1" numFmtId="0" xfId="0" applyBorder="1" applyFont="1"/>
    <xf borderId="12" fillId="3" fontId="1" numFmtId="0" xfId="0" applyAlignment="1" applyBorder="1" applyFont="1">
      <alignment horizontal="center" vertical="center"/>
    </xf>
    <xf borderId="13" fillId="3" fontId="1" numFmtId="0" xfId="0" applyAlignment="1" applyBorder="1" applyFont="1">
      <alignment horizontal="center" vertical="center"/>
    </xf>
    <xf borderId="16" fillId="3" fontId="1" numFmtId="0" xfId="0" applyAlignment="1" applyBorder="1" applyFont="1">
      <alignment horizontal="center" vertical="center"/>
    </xf>
    <xf borderId="6" fillId="2" fontId="3" numFmtId="0" xfId="0" applyAlignment="1" applyBorder="1" applyFont="1">
      <alignment vertical="center"/>
    </xf>
    <xf borderId="14" fillId="2" fontId="3" numFmtId="0" xfId="0" applyAlignment="1" applyBorder="1" applyFont="1">
      <alignment horizontal="center" shrinkToFit="0" vertical="center" wrapText="1"/>
    </xf>
    <xf borderId="19" fillId="3" fontId="1" numFmtId="0" xfId="0" applyAlignment="1" applyBorder="1" applyFont="1">
      <alignment horizontal="left" shrinkToFit="0" vertical="center" wrapText="1"/>
    </xf>
    <xf borderId="17" fillId="3" fontId="1" numFmtId="0" xfId="0" applyAlignment="1" applyBorder="1" applyFont="1">
      <alignment shrinkToFit="0" vertical="center" wrapText="1"/>
    </xf>
    <xf borderId="14" fillId="3" fontId="3" numFmtId="0" xfId="0" applyAlignment="1" applyBorder="1" applyFont="1">
      <alignment horizontal="center" shrinkToFit="0" vertical="center" wrapText="1"/>
    </xf>
    <xf borderId="18" fillId="3" fontId="1" numFmtId="164" xfId="0" applyAlignment="1" applyBorder="1" applyFont="1" applyNumberFormat="1">
      <alignment shrinkToFit="0" vertical="center" wrapText="1"/>
    </xf>
    <xf borderId="12" fillId="2" fontId="3" numFmtId="0" xfId="0" applyAlignment="1" applyBorder="1" applyFont="1">
      <alignment shrinkToFit="0" vertical="center" wrapText="1"/>
    </xf>
    <xf borderId="13" fillId="2" fontId="3" numFmtId="0" xfId="0" applyAlignment="1" applyBorder="1" applyFont="1">
      <alignment shrinkToFit="0" vertical="center" wrapText="1"/>
    </xf>
    <xf borderId="16" fillId="5" fontId="3" numFmtId="164" xfId="0" applyAlignment="1" applyBorder="1" applyFill="1" applyFont="1" applyNumberFormat="1">
      <alignment shrinkToFit="0" vertical="center" wrapText="1"/>
    </xf>
    <xf borderId="6" fillId="4" fontId="5" numFmtId="0" xfId="0" applyAlignment="1" applyBorder="1" applyFont="1">
      <alignment horizontal="left" vertical="center"/>
    </xf>
    <xf borderId="6" fillId="4" fontId="5" numFmtId="0" xfId="0" applyAlignment="1" applyBorder="1" applyFont="1">
      <alignment horizontal="left" shrinkToFit="0" vertical="center" wrapText="1"/>
    </xf>
    <xf borderId="6" fillId="4" fontId="5" numFmtId="0" xfId="0" applyAlignment="1" applyBorder="1" applyFont="1">
      <alignment vertical="center"/>
    </xf>
    <xf borderId="20" fillId="6" fontId="1" numFmtId="0" xfId="0" applyAlignment="1" applyBorder="1" applyFill="1" applyFont="1">
      <alignment vertical="center"/>
    </xf>
    <xf borderId="21" fillId="6" fontId="1" numFmtId="0" xfId="0" applyBorder="1" applyFont="1"/>
    <xf borderId="22" fillId="6" fontId="1" numFmtId="0" xfId="0" applyBorder="1" applyFont="1"/>
    <xf borderId="12" fillId="2" fontId="3" numFmtId="0" xfId="0" applyAlignment="1" applyBorder="1" applyFont="1">
      <alignment vertical="center"/>
    </xf>
    <xf borderId="16" fillId="2" fontId="1" numFmtId="164" xfId="0" applyAlignment="1" applyBorder="1" applyFont="1" applyNumberFormat="1">
      <alignment vertical="center"/>
    </xf>
    <xf borderId="14" fillId="3" fontId="1" numFmtId="164" xfId="0" applyAlignment="1" applyBorder="1" applyFont="1" applyNumberFormat="1">
      <alignment vertical="center"/>
    </xf>
    <xf borderId="16" fillId="2" fontId="3" numFmtId="0" xfId="0" applyAlignment="1" applyBorder="1" applyFont="1">
      <alignment vertical="center"/>
    </xf>
    <xf borderId="23" fillId="2" fontId="1" numFmtId="0" xfId="0" applyAlignment="1" applyBorder="1" applyFont="1">
      <alignment vertical="center"/>
    </xf>
    <xf borderId="23" fillId="2" fontId="3" numFmtId="0" xfId="0" applyAlignment="1" applyBorder="1" applyFont="1">
      <alignment shrinkToFit="0" vertical="center" wrapText="1"/>
    </xf>
    <xf borderId="24" fillId="5" fontId="3" numFmtId="164" xfId="0" applyAlignment="1" applyBorder="1" applyFont="1" applyNumberFormat="1">
      <alignment shrinkToFit="0" vertical="center" wrapText="1"/>
    </xf>
    <xf borderId="25" fillId="4" fontId="5" numFmtId="0" xfId="0" applyAlignment="1" applyBorder="1" applyFont="1">
      <alignment horizontal="left" vertical="center"/>
    </xf>
    <xf borderId="23" fillId="4" fontId="5" numFmtId="0" xfId="0" applyAlignment="1" applyBorder="1" applyFont="1">
      <alignment horizontal="left" shrinkToFit="0" vertical="center" wrapText="1"/>
    </xf>
    <xf borderId="12" fillId="3" fontId="1" numFmtId="0" xfId="0" applyAlignment="1" applyBorder="1" applyFont="1">
      <alignment horizontal="left" shrinkToFit="0" vertical="center" wrapText="1"/>
    </xf>
    <xf borderId="13" fillId="3" fontId="1" numFmtId="0" xfId="0" applyAlignment="1" applyBorder="1" applyFont="1">
      <alignment horizontal="left" shrinkToFit="0" vertical="center" wrapText="1"/>
    </xf>
    <xf borderId="16" fillId="3" fontId="1" numFmtId="0" xfId="0" applyAlignment="1" applyBorder="1" applyFont="1">
      <alignment horizontal="left" shrinkToFit="0" vertical="center" wrapText="1"/>
    </xf>
    <xf borderId="15" fillId="4" fontId="5" numFmtId="0" xfId="0" applyAlignment="1" applyBorder="1" applyFont="1">
      <alignment vertical="center"/>
    </xf>
    <xf borderId="17" fillId="4" fontId="5" numFmtId="0" xfId="0" applyBorder="1" applyFont="1"/>
    <xf borderId="17" fillId="4" fontId="1" numFmtId="0" xfId="0" applyBorder="1" applyFont="1"/>
    <xf borderId="18" fillId="4" fontId="1" numFmtId="0" xfId="0" applyBorder="1" applyFont="1"/>
    <xf borderId="25" fillId="2" fontId="3" numFmtId="0" xfId="0" applyAlignment="1" applyBorder="1" applyFont="1">
      <alignment horizontal="left" vertical="top"/>
    </xf>
    <xf borderId="26" fillId="2" fontId="3" numFmtId="0" xfId="0" applyAlignment="1" applyBorder="1" applyFont="1">
      <alignment shrinkToFit="0" vertical="top" wrapText="1"/>
    </xf>
    <xf borderId="23" fillId="2" fontId="3" numFmtId="0" xfId="0" applyAlignment="1" applyBorder="1" applyFont="1">
      <alignment horizontal="center" shrinkToFit="0" vertical="center" wrapText="1"/>
    </xf>
    <xf borderId="12" fillId="2" fontId="3" numFmtId="0" xfId="0" applyAlignment="1" applyBorder="1" applyFont="1">
      <alignment horizontal="right" shrinkToFit="0" vertical="center" wrapText="1"/>
    </xf>
    <xf borderId="16" fillId="2" fontId="3" numFmtId="0" xfId="0" applyAlignment="1" applyBorder="1" applyFont="1">
      <alignment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27" fillId="3" fontId="1" numFmtId="49" xfId="0" applyAlignment="1" applyBorder="1" applyFont="1" applyNumberFormat="1">
      <alignment horizontal="center" shrinkToFit="0" vertical="center" wrapText="1"/>
    </xf>
    <xf borderId="12" fillId="3" fontId="3" numFmtId="0" xfId="0" applyAlignment="1" applyBorder="1" applyFont="1">
      <alignment horizontal="center" shrinkToFit="0" vertical="center" wrapText="1"/>
    </xf>
    <xf borderId="16" fillId="3" fontId="3" numFmtId="0" xfId="0" applyAlignment="1" applyBorder="1" applyFont="1">
      <alignment horizontal="center" shrinkToFit="0" vertical="center" wrapText="1"/>
    </xf>
    <xf borderId="6" fillId="2" fontId="1" numFmtId="0" xfId="0" applyAlignment="1" applyBorder="1" applyFont="1">
      <alignment shrinkToFit="0" vertical="center" wrapText="1"/>
    </xf>
    <xf borderId="27" fillId="3" fontId="1" numFmtId="0" xfId="0" applyAlignment="1" applyBorder="1" applyFont="1">
      <alignment horizontal="center" shrinkToFit="0" vertical="center" wrapText="1"/>
    </xf>
    <xf borderId="6" fillId="2" fontId="1" numFmtId="14" xfId="0" applyBorder="1" applyFont="1" applyNumberFormat="1"/>
    <xf borderId="27" fillId="2" fontId="1" numFmtId="0" xfId="0" applyAlignment="1" applyBorder="1" applyFont="1">
      <alignment horizontal="center"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2" fillId="2" fontId="3" numFmtId="0" xfId="0" applyAlignment="1" applyBorder="1" applyFont="1">
      <alignment horizontal="center" vertical="center"/>
    </xf>
    <xf borderId="16" fillId="2" fontId="3" numFmtId="0" xfId="0" applyAlignment="1" applyBorder="1" applyFont="1">
      <alignment horizontal="center" vertical="center"/>
    </xf>
    <xf borderId="6" fillId="2" fontId="12" numFmtId="0" xfId="0" applyAlignment="1" applyBorder="1" applyFont="1">
      <alignment shrinkToFit="0" vertical="center" wrapText="1"/>
    </xf>
    <xf borderId="25" fillId="2" fontId="3" numFmtId="0" xfId="0" applyAlignment="1" applyBorder="1" applyFont="1">
      <alignment vertical="top"/>
    </xf>
    <xf borderId="12" fillId="2" fontId="3" numFmtId="0" xfId="0" applyAlignment="1" applyBorder="1" applyFont="1">
      <alignment vertical="top"/>
    </xf>
    <xf borderId="18" fillId="2" fontId="1" numFmtId="3" xfId="0" applyAlignment="1" applyBorder="1" applyFont="1" applyNumberFormat="1">
      <alignment shrinkToFit="0" vertical="center" wrapText="1"/>
    </xf>
    <xf borderId="28" fillId="2" fontId="1" numFmtId="0" xfId="0" applyAlignment="1" applyBorder="1" applyFont="1">
      <alignment shrinkToFit="0" vertical="center" wrapText="1"/>
    </xf>
    <xf borderId="6" fillId="2" fontId="3" numFmtId="0" xfId="0" applyAlignment="1" applyBorder="1" applyFont="1">
      <alignment vertical="top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14" fillId="2" fontId="3" numFmtId="0" xfId="0" applyAlignment="1" applyBorder="1" applyFont="1">
      <alignment horizontal="center" vertical="center"/>
    </xf>
    <xf borderId="13" fillId="2" fontId="3" numFmtId="0" xfId="0" applyAlignment="1" applyBorder="1" applyFont="1">
      <alignment horizontal="center" vertical="center"/>
    </xf>
    <xf borderId="27" fillId="2" fontId="3" numFmtId="0" xfId="0" applyAlignment="1" applyBorder="1" applyFont="1">
      <alignment horizontal="center" shrinkToFit="0" vertical="center" wrapText="1"/>
    </xf>
    <xf borderId="29" fillId="3" fontId="1" numFmtId="164" xfId="0" applyAlignment="1" applyBorder="1" applyFont="1" applyNumberFormat="1">
      <alignment shrinkToFit="0" vertical="center" wrapText="1"/>
    </xf>
    <xf borderId="13" fillId="3" fontId="1" numFmtId="0" xfId="0" applyAlignment="1" applyBorder="1" applyFont="1">
      <alignment shrinkToFit="0" vertical="center" wrapText="1"/>
    </xf>
    <xf borderId="13" fillId="2" fontId="3" numFmtId="0" xfId="0" applyAlignment="1" applyBorder="1" applyFont="1">
      <alignment horizontal="right" shrinkToFit="0" vertical="center" wrapText="1"/>
    </xf>
    <xf borderId="30" fillId="5" fontId="3" numFmtId="164" xfId="0" applyAlignment="1" applyBorder="1" applyFont="1" applyNumberFormat="1">
      <alignment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6" fillId="2" fontId="3" numFmtId="0" xfId="0" applyAlignment="1" applyBorder="1" applyFont="1">
      <alignment horizontal="right" shrinkToFit="0" vertical="center" wrapText="1"/>
    </xf>
    <xf borderId="12" fillId="2" fontId="3" numFmtId="0" xfId="0" applyAlignment="1" applyBorder="1" applyFont="1">
      <alignment horizontal="left" vertical="top"/>
    </xf>
    <xf borderId="6" fillId="2" fontId="3" numFmtId="14" xfId="0" applyBorder="1" applyFont="1" applyNumberFormat="1"/>
    <xf borderId="6" fillId="4" fontId="4" numFmtId="0" xfId="0" applyAlignment="1" applyBorder="1" applyFont="1">
      <alignment vertical="center"/>
    </xf>
    <xf borderId="6" fillId="4" fontId="13" numFmtId="0" xfId="0" applyAlignment="1" applyBorder="1" applyFont="1">
      <alignment vertical="center"/>
    </xf>
    <xf borderId="6" fillId="2" fontId="3" numFmtId="0" xfId="0" applyAlignment="1" applyBorder="1" applyFont="1">
      <alignment horizontal="center"/>
    </xf>
    <xf borderId="6" fillId="2" fontId="14" numFmtId="0" xfId="0" applyAlignment="1" applyBorder="1" applyFont="1">
      <alignment vertical="center"/>
    </xf>
    <xf borderId="6" fillId="2" fontId="15" numFmtId="0" xfId="0" applyAlignment="1" applyBorder="1" applyFont="1">
      <alignment vertic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16" numFmtId="0" xfId="0" applyFont="1"/>
    <xf borderId="6" fillId="7" fontId="1" numFmtId="164" xfId="0" applyBorder="1" applyFill="1" applyFont="1" applyNumberFormat="1"/>
    <xf borderId="0" fillId="0" fontId="17" numFmtId="0" xfId="0" applyFont="1"/>
    <xf borderId="0" fillId="0" fontId="17" numFmtId="164" xfId="0" applyFont="1" applyNumberFormat="1"/>
    <xf borderId="0" fillId="0" fontId="1" numFmtId="164" xfId="0" applyFont="1" applyNumberFormat="1"/>
    <xf borderId="0" fillId="0" fontId="17" numFmtId="0" xfId="0" applyFont="1"/>
    <xf borderId="0" fillId="0" fontId="16" numFmtId="0" xfId="0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  <dxf>
      <font/>
      <fill>
        <patternFill patternType="solid">
          <fgColor theme="0"/>
          <bgColor theme="0"/>
        </patternFill>
      </fill>
      <border/>
    </dxf>
  </dxfs>
  <tableStyles count="2">
    <tableStyle count="3" pivot="0" name="FORMULARIO-style">
      <tableStyleElement dxfId="1" type="headerRow"/>
      <tableStyleElement dxfId="2" type="firstRowStripe"/>
      <tableStyleElement dxfId="3" type="secondRowStripe"/>
    </tableStyle>
    <tableStyle count="4" pivot="0" name="RESUMEN-style">
      <tableStyleElement dxfId="1" type="headerRow"/>
      <tableStyleElement dxfId="2" type="firstRowStripe"/>
      <tableStyleElement dxfId="3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152400</xdr:rowOff>
    </xdr:from>
    <xdr:ext cx="2495550" cy="4667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J114" displayName="Table_1" name="Table_1" id="1">
  <tableColumns count="10">
    <tableColumn name="Columna1" id="1"/>
    <tableColumn name="Columna2" id="2"/>
    <tableColumn name="Columna3" id="3"/>
    <tableColumn name="Columna4" id="4"/>
    <tableColumn name="Columna5" id="5"/>
    <tableColumn name="Columna6" id="6"/>
    <tableColumn name="Columna7" id="7"/>
    <tableColumn name="Columna8" id="8"/>
    <tableColumn name="Columna9" id="9"/>
    <tableColumn name="Columna10" id="10"/>
  </tableColumns>
  <tableStyleInfo name="FORMULARIO-style" showColumnStripes="0" showFirstColumn="1" showLastColumn="1" showRowStripes="1"/>
</table>
</file>

<file path=xl/tables/table2.xml><?xml version="1.0" encoding="utf-8"?>
<table xmlns="http://schemas.openxmlformats.org/spreadsheetml/2006/main" ref="A3:L5" displayName="Table_2" name="Table_2" id="2">
  <tableColumns count="12">
    <tableColumn name="Apellidos y Nombres " id="1"/>
    <tableColumn name="Código" id="2"/>
    <tableColumn name="Cédula" id="3"/>
    <tableColumn name="Superavid sin Beca" id="4"/>
    <tableColumn name="Carrera" id="5"/>
    <tableColumn name="Whatsapp" id="6"/>
    <tableColumn name="Mail" id="7"/>
    <tableColumn name="Ingresos" id="8"/>
    <tableColumn name="Gastos" id="9"/>
    <tableColumn name="Balance familiar" id="10"/>
    <tableColumn name="EDUCACION UHE" id="11"/>
    <tableColumn name="BALANCE SIN UHE" id="12"/>
  </tableColumns>
  <tableStyleInfo name="RESUME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hyperlink" Target="mailto:lorenap@uhemisferios.edu.ec" TargetMode="External"/><Relationship Id="rId3" Type="http://schemas.openxmlformats.org/officeDocument/2006/relationships/drawing" Target="../drawings/drawing1.xml"/><Relationship Id="rId5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31.29"/>
    <col customWidth="1" min="3" max="3" width="22.71"/>
    <col customWidth="1" min="4" max="4" width="22.86"/>
    <col customWidth="1" min="5" max="5" width="19.57"/>
    <col customWidth="1" min="6" max="6" width="24.86"/>
    <col customWidth="1" min="7" max="7" width="15.14"/>
    <col customWidth="1" min="8" max="8" width="25.57"/>
    <col customWidth="1" min="9" max="9" width="20.57"/>
    <col customWidth="1" min="10" max="26" width="11.43"/>
  </cols>
  <sheetData>
    <row r="1">
      <c r="A1" s="1"/>
      <c r="B1" s="2"/>
      <c r="C1" s="3" t="s">
        <v>0</v>
      </c>
      <c r="D1" s="4"/>
      <c r="E1" s="4"/>
      <c r="F1" s="4"/>
      <c r="G1" s="4"/>
      <c r="H1" s="2"/>
      <c r="I1" s="5" t="s">
        <v>1</v>
      </c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/>
      <c r="B2" s="9"/>
      <c r="C2" s="10"/>
      <c r="D2" s="11"/>
      <c r="E2" s="11"/>
      <c r="F2" s="11"/>
      <c r="G2" s="11"/>
      <c r="H2" s="12"/>
      <c r="I2" s="13" t="s">
        <v>2</v>
      </c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0" customHeight="1">
      <c r="A3" s="8"/>
      <c r="B3" s="9"/>
      <c r="C3" s="1" t="s">
        <v>3</v>
      </c>
      <c r="D3" s="4"/>
      <c r="E3" s="4"/>
      <c r="F3" s="4"/>
      <c r="G3" s="4"/>
      <c r="H3" s="2"/>
      <c r="I3" s="14" t="s">
        <v>4</v>
      </c>
      <c r="J3" s="2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10"/>
      <c r="B4" s="12"/>
      <c r="C4" s="10"/>
      <c r="D4" s="11"/>
      <c r="E4" s="11"/>
      <c r="F4" s="11"/>
      <c r="G4" s="11"/>
      <c r="H4" s="12"/>
      <c r="I4" s="10"/>
      <c r="J4" s="12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15" t="s">
        <v>5</v>
      </c>
      <c r="B5" s="16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17" t="s">
        <v>11</v>
      </c>
      <c r="H5" s="16" t="s">
        <v>12</v>
      </c>
      <c r="I5" s="16" t="s">
        <v>13</v>
      </c>
      <c r="J5" s="16" t="s">
        <v>14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>
      <c r="A6" s="19" t="s">
        <v>15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>
      <c r="A7" s="22" t="s">
        <v>16</v>
      </c>
      <c r="B7" s="23"/>
      <c r="C7" s="23"/>
      <c r="D7" s="23"/>
      <c r="E7" s="23"/>
      <c r="F7" s="23"/>
      <c r="G7" s="23"/>
      <c r="H7" s="23"/>
      <c r="I7" s="23"/>
      <c r="J7" s="2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>
      <c r="A8" s="25" t="s">
        <v>17</v>
      </c>
      <c r="B8" s="26"/>
      <c r="C8" s="27"/>
      <c r="D8" s="27"/>
      <c r="E8" s="27"/>
      <c r="F8" s="27"/>
      <c r="G8" s="27"/>
      <c r="H8" s="27"/>
      <c r="I8" s="27"/>
      <c r="J8" s="2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28" t="s">
        <v>18</v>
      </c>
      <c r="B9" s="29"/>
      <c r="C9" s="30"/>
      <c r="D9" s="30"/>
      <c r="E9" s="30"/>
      <c r="F9" s="30"/>
      <c r="G9" s="30"/>
      <c r="H9" s="30"/>
      <c r="I9" s="30"/>
      <c r="J9" s="3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31.5" customHeight="1">
      <c r="A10" s="19" t="s">
        <v>19</v>
      </c>
      <c r="B10" s="31"/>
      <c r="C10" s="31"/>
      <c r="D10" s="31"/>
      <c r="E10" s="31"/>
      <c r="F10" s="31"/>
      <c r="G10" s="31"/>
      <c r="H10" s="31"/>
      <c r="I10" s="31"/>
      <c r="J10" s="2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1.5" customHeight="1">
      <c r="A11" s="32" t="s">
        <v>20</v>
      </c>
      <c r="B11" s="33"/>
      <c r="C11" s="34"/>
      <c r="D11" s="31"/>
      <c r="E11" s="32" t="s">
        <v>21</v>
      </c>
      <c r="F11" s="34"/>
      <c r="G11" s="31"/>
      <c r="H11" s="32" t="s">
        <v>22</v>
      </c>
      <c r="I11" s="35"/>
      <c r="J11" s="23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31.5" customHeight="1">
      <c r="A12" s="32" t="s">
        <v>23</v>
      </c>
      <c r="B12" s="33"/>
      <c r="C12" s="34"/>
      <c r="D12" s="31"/>
      <c r="E12" s="36" t="s">
        <v>24</v>
      </c>
      <c r="F12" s="34"/>
      <c r="G12" s="31"/>
      <c r="H12" s="32" t="s">
        <v>25</v>
      </c>
      <c r="I12" s="35"/>
      <c r="J12" s="23" t="s">
        <v>26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32" t="s">
        <v>27</v>
      </c>
      <c r="B13" s="37"/>
      <c r="C13" s="34"/>
      <c r="D13" s="31"/>
      <c r="E13" s="32" t="s">
        <v>28</v>
      </c>
      <c r="F13" s="34"/>
      <c r="G13" s="31"/>
      <c r="H13" s="38" t="s">
        <v>29</v>
      </c>
      <c r="I13" s="39"/>
      <c r="J13" s="23" t="s">
        <v>26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3.5" customHeight="1">
      <c r="A14" s="40"/>
      <c r="B14" s="41"/>
      <c r="C14" s="40"/>
      <c r="D14" s="40"/>
      <c r="E14" s="40"/>
      <c r="F14" s="40"/>
      <c r="G14" s="40"/>
      <c r="H14" s="40"/>
      <c r="I14" s="40"/>
      <c r="J14" s="4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2.5" customHeight="1">
      <c r="A15" s="42" t="s">
        <v>30</v>
      </c>
      <c r="B15" s="31"/>
      <c r="C15" s="31"/>
      <c r="D15" s="31"/>
      <c r="E15" s="31"/>
      <c r="F15" s="31"/>
      <c r="G15" s="31"/>
      <c r="H15" s="31"/>
      <c r="I15" s="31"/>
      <c r="J15" s="3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1.5" customHeight="1">
      <c r="A16" s="43" t="s">
        <v>31</v>
      </c>
      <c r="B16" s="33"/>
      <c r="C16" s="35"/>
      <c r="D16" s="23"/>
      <c r="E16" s="43" t="s">
        <v>32</v>
      </c>
      <c r="F16" s="35"/>
      <c r="G16" s="31"/>
      <c r="H16" s="32" t="s">
        <v>33</v>
      </c>
      <c r="I16" s="35"/>
      <c r="J16" s="23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31.5" customHeight="1">
      <c r="A17" s="32" t="s">
        <v>34</v>
      </c>
      <c r="B17" s="37"/>
      <c r="C17" s="35"/>
      <c r="D17" s="23"/>
      <c r="E17" s="43" t="s">
        <v>35</v>
      </c>
      <c r="F17" s="35"/>
      <c r="G17" s="31"/>
      <c r="H17" s="43" t="s">
        <v>36</v>
      </c>
      <c r="I17" s="35"/>
      <c r="J17" s="2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1.5" customHeight="1">
      <c r="A18" s="43" t="s">
        <v>37</v>
      </c>
      <c r="B18" s="37"/>
      <c r="C18" s="35"/>
      <c r="D18" s="23"/>
      <c r="E18" s="43" t="s">
        <v>38</v>
      </c>
      <c r="F18" s="44"/>
      <c r="G18" s="31"/>
      <c r="H18" s="43" t="s">
        <v>39</v>
      </c>
      <c r="I18" s="35"/>
      <c r="J18" s="3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3.5" customHeight="1">
      <c r="A19" s="40"/>
      <c r="B19" s="41"/>
      <c r="C19" s="40"/>
      <c r="D19" s="40"/>
      <c r="E19" s="40"/>
      <c r="F19" s="40"/>
      <c r="G19" s="40"/>
      <c r="H19" s="40"/>
      <c r="I19" s="40"/>
      <c r="J19" s="4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1.5" customHeight="1">
      <c r="A20" s="43" t="s">
        <v>40</v>
      </c>
      <c r="B20" s="33"/>
      <c r="C20" s="35"/>
      <c r="D20" s="23"/>
      <c r="E20" s="43" t="s">
        <v>32</v>
      </c>
      <c r="F20" s="35"/>
      <c r="G20" s="31"/>
      <c r="H20" s="32" t="s">
        <v>33</v>
      </c>
      <c r="I20" s="35"/>
      <c r="J20" s="23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1.5" customHeight="1">
      <c r="A21" s="32" t="s">
        <v>34</v>
      </c>
      <c r="B21" s="37"/>
      <c r="C21" s="35"/>
      <c r="D21" s="23"/>
      <c r="E21" s="43" t="s">
        <v>35</v>
      </c>
      <c r="F21" s="35"/>
      <c r="G21" s="31"/>
      <c r="H21" s="43" t="s">
        <v>36</v>
      </c>
      <c r="I21" s="35"/>
      <c r="J21" s="2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1.5" customHeight="1">
      <c r="A22" s="43" t="s">
        <v>37</v>
      </c>
      <c r="B22" s="37"/>
      <c r="C22" s="35"/>
      <c r="D22" s="23"/>
      <c r="E22" s="43" t="s">
        <v>38</v>
      </c>
      <c r="F22" s="44"/>
      <c r="G22" s="31"/>
      <c r="H22" s="43" t="s">
        <v>39</v>
      </c>
      <c r="I22" s="35"/>
      <c r="J22" s="3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3.5" customHeight="1">
      <c r="A23" s="40"/>
      <c r="B23" s="41"/>
      <c r="C23" s="40"/>
      <c r="D23" s="40"/>
      <c r="E23" s="40"/>
      <c r="F23" s="40"/>
      <c r="G23" s="40"/>
      <c r="H23" s="40"/>
      <c r="I23" s="40"/>
      <c r="J23" s="41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31.5" customHeight="1">
      <c r="A24" s="43" t="s">
        <v>41</v>
      </c>
      <c r="B24" s="43"/>
      <c r="C24" s="46"/>
      <c r="D24" s="47"/>
      <c r="E24" s="48"/>
      <c r="F24" s="49"/>
      <c r="G24" s="30"/>
      <c r="H24" s="43" t="s">
        <v>32</v>
      </c>
      <c r="I24" s="35"/>
      <c r="J24" s="30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5.75" customHeight="1">
      <c r="A25" s="30" t="s">
        <v>42</v>
      </c>
      <c r="B25" s="30"/>
      <c r="C25" s="30"/>
      <c r="D25" s="30"/>
      <c r="E25" s="30"/>
      <c r="F25" s="30"/>
      <c r="G25" s="30"/>
      <c r="H25" s="30"/>
      <c r="I25" s="30"/>
      <c r="J25" s="23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1.5" customHeight="1">
      <c r="A26" s="43" t="s">
        <v>43</v>
      </c>
      <c r="B26" s="33"/>
      <c r="C26" s="35"/>
      <c r="D26" s="23"/>
      <c r="E26" s="43" t="s">
        <v>32</v>
      </c>
      <c r="F26" s="35"/>
      <c r="G26" s="31"/>
      <c r="H26" s="32" t="s">
        <v>33</v>
      </c>
      <c r="I26" s="35"/>
      <c r="J26" s="23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1.5" customHeight="1">
      <c r="A27" s="32" t="s">
        <v>34</v>
      </c>
      <c r="B27" s="37"/>
      <c r="C27" s="35"/>
      <c r="D27" s="23"/>
      <c r="E27" s="43" t="s">
        <v>35</v>
      </c>
      <c r="F27" s="35"/>
      <c r="G27" s="31"/>
      <c r="H27" s="43" t="s">
        <v>36</v>
      </c>
      <c r="I27" s="35"/>
      <c r="J27" s="23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1.5" customHeight="1">
      <c r="A28" s="43" t="s">
        <v>37</v>
      </c>
      <c r="B28" s="37"/>
      <c r="C28" s="35"/>
      <c r="D28" s="23"/>
      <c r="E28" s="43" t="s">
        <v>38</v>
      </c>
      <c r="F28" s="44"/>
      <c r="G28" s="31"/>
      <c r="H28" s="43" t="s">
        <v>39</v>
      </c>
      <c r="I28" s="35"/>
      <c r="J28" s="3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3.5" customHeight="1">
      <c r="A29" s="40"/>
      <c r="B29" s="41"/>
      <c r="C29" s="41"/>
      <c r="D29" s="41"/>
      <c r="E29" s="41"/>
      <c r="F29" s="40"/>
      <c r="G29" s="40"/>
      <c r="H29" s="40"/>
      <c r="I29" s="40"/>
      <c r="J29" s="4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42" t="s">
        <v>44</v>
      </c>
      <c r="B30" s="50"/>
      <c r="C30" s="50"/>
      <c r="D30" s="50"/>
      <c r="E30" s="50"/>
      <c r="F30" s="50"/>
      <c r="G30" s="50"/>
      <c r="H30" s="50"/>
      <c r="I30" s="50"/>
      <c r="J30" s="30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15.75" customHeight="1">
      <c r="A31" s="30" t="s">
        <v>45</v>
      </c>
      <c r="B31" s="30"/>
      <c r="C31" s="30"/>
      <c r="D31" s="30"/>
      <c r="E31" s="30"/>
      <c r="F31" s="30"/>
      <c r="G31" s="30"/>
      <c r="H31" s="30"/>
      <c r="I31" s="30"/>
      <c r="J31" s="3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1.5" customHeight="1">
      <c r="A32" s="51"/>
      <c r="B32" s="52" t="s">
        <v>46</v>
      </c>
      <c r="C32" s="53"/>
      <c r="D32" s="54" t="s">
        <v>47</v>
      </c>
      <c r="E32" s="52" t="s">
        <v>48</v>
      </c>
      <c r="F32" s="53"/>
      <c r="G32" s="53" t="s">
        <v>49</v>
      </c>
      <c r="H32" s="53" t="s">
        <v>50</v>
      </c>
      <c r="I32" s="53" t="s">
        <v>51</v>
      </c>
      <c r="J32" s="3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1.5" customHeight="1">
      <c r="A33" s="31">
        <v>1.0</v>
      </c>
      <c r="B33" s="55" t="str">
        <f>+C16</f>
        <v/>
      </c>
      <c r="C33" s="56"/>
      <c r="D33" s="57" t="s">
        <v>52</v>
      </c>
      <c r="E33" s="55"/>
      <c r="F33" s="56"/>
      <c r="G33" s="58"/>
      <c r="H33" s="58"/>
      <c r="I33" s="58" t="str">
        <f>+I16</f>
        <v/>
      </c>
      <c r="J33" s="3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1.5" customHeight="1">
      <c r="A34" s="31">
        <v>2.0</v>
      </c>
      <c r="B34" s="55" t="str">
        <f>+C20</f>
        <v/>
      </c>
      <c r="C34" s="56"/>
      <c r="D34" s="59" t="s">
        <v>53</v>
      </c>
      <c r="E34" s="55"/>
      <c r="F34" s="56"/>
      <c r="G34" s="58"/>
      <c r="H34" s="58"/>
      <c r="I34" s="58" t="str">
        <f>+I20</f>
        <v/>
      </c>
      <c r="J34" s="3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1.5" customHeight="1">
      <c r="A35" s="31">
        <v>3.0</v>
      </c>
      <c r="B35" s="55" t="str">
        <f>+C11</f>
        <v/>
      </c>
      <c r="C35" s="56"/>
      <c r="D35" s="59" t="s">
        <v>54</v>
      </c>
      <c r="E35" s="55" t="s">
        <v>55</v>
      </c>
      <c r="F35" s="56"/>
      <c r="G35" s="58"/>
      <c r="H35" s="58"/>
      <c r="I35" s="58"/>
      <c r="J35" s="3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1.5" customHeight="1">
      <c r="A36" s="31">
        <v>4.0</v>
      </c>
      <c r="B36" s="55"/>
      <c r="C36" s="56"/>
      <c r="D36" s="59" t="s">
        <v>56</v>
      </c>
      <c r="E36" s="55"/>
      <c r="F36" s="56"/>
      <c r="G36" s="58"/>
      <c r="H36" s="58"/>
      <c r="I36" s="58"/>
      <c r="J36" s="3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1.5" customHeight="1">
      <c r="A37" s="31">
        <v>5.0</v>
      </c>
      <c r="B37" s="55"/>
      <c r="C37" s="56"/>
      <c r="D37" s="59" t="s">
        <v>56</v>
      </c>
      <c r="E37" s="55"/>
      <c r="F37" s="56"/>
      <c r="G37" s="58"/>
      <c r="H37" s="58"/>
      <c r="I37" s="58"/>
      <c r="J37" s="3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1.5" customHeight="1">
      <c r="A38" s="31">
        <v>6.0</v>
      </c>
      <c r="B38" s="55"/>
      <c r="C38" s="56"/>
      <c r="D38" s="59"/>
      <c r="E38" s="55"/>
      <c r="F38" s="56"/>
      <c r="G38" s="58"/>
      <c r="H38" s="58"/>
      <c r="I38" s="58"/>
      <c r="J38" s="3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3.5" customHeight="1">
      <c r="A39" s="40"/>
      <c r="B39" s="41"/>
      <c r="C39" s="40"/>
      <c r="D39" s="40"/>
      <c r="E39" s="40"/>
      <c r="F39" s="40"/>
      <c r="G39" s="40"/>
      <c r="H39" s="40"/>
      <c r="I39" s="40"/>
      <c r="J39" s="4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1.5" customHeight="1">
      <c r="A40" s="42" t="s">
        <v>57</v>
      </c>
      <c r="B40" s="31"/>
      <c r="C40" s="31"/>
      <c r="D40" s="31"/>
      <c r="E40" s="31"/>
      <c r="F40" s="31"/>
      <c r="G40" s="31"/>
      <c r="H40" s="31"/>
      <c r="I40" s="31"/>
      <c r="J40" s="3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43" t="s">
        <v>58</v>
      </c>
      <c r="B41" s="37"/>
      <c r="C41" s="33"/>
      <c r="D41" s="33"/>
      <c r="E41" s="60"/>
      <c r="F41" s="54" t="s">
        <v>59</v>
      </c>
      <c r="G41" s="61"/>
      <c r="H41" s="62"/>
      <c r="I41" s="63"/>
      <c r="J41" s="3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9.0" customHeight="1">
      <c r="A43" s="64" t="s">
        <v>60</v>
      </c>
      <c r="B43" s="31"/>
      <c r="C43" s="31"/>
      <c r="D43" s="31"/>
      <c r="E43" s="31"/>
      <c r="F43" s="31"/>
      <c r="G43" s="31"/>
      <c r="H43" s="31"/>
      <c r="I43" s="31"/>
      <c r="J43" s="3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9.75" customHeight="1">
      <c r="A44" s="31"/>
      <c r="B44" s="65" t="s">
        <v>61</v>
      </c>
      <c r="C44" s="53" t="s">
        <v>62</v>
      </c>
      <c r="D44" s="54" t="s">
        <v>63</v>
      </c>
      <c r="E44" s="65" t="s">
        <v>64</v>
      </c>
      <c r="F44" s="53" t="s">
        <v>65</v>
      </c>
      <c r="G44" s="31"/>
      <c r="H44" s="31"/>
      <c r="I44" s="31"/>
      <c r="J44" s="3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1.5" customHeight="1">
      <c r="A45" s="31"/>
      <c r="B45" s="66" t="str">
        <f>+C16</f>
        <v/>
      </c>
      <c r="C45" s="58"/>
      <c r="D45" s="67"/>
      <c r="E45" s="68"/>
      <c r="F45" s="69">
        <f>+FORMULARIO!$C45+FORMULARIO!$D45+FORMULARIO!$E45</f>
        <v>0</v>
      </c>
      <c r="G45" s="31"/>
      <c r="H45" s="31"/>
      <c r="I45" s="31"/>
      <c r="J45" s="3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1.5" customHeight="1">
      <c r="A46" s="31"/>
      <c r="B46" s="66" t="str">
        <f>+C20</f>
        <v/>
      </c>
      <c r="C46" s="58"/>
      <c r="D46" s="67"/>
      <c r="E46" s="68"/>
      <c r="F46" s="69">
        <f>+FORMULARIO!$C46+FORMULARIO!$D46+FORMULARIO!$E46</f>
        <v>0</v>
      </c>
      <c r="G46" s="31"/>
      <c r="H46" s="31"/>
      <c r="I46" s="31"/>
      <c r="J46" s="3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1.5" customHeight="1">
      <c r="A47" s="31"/>
      <c r="B47" s="66" t="str">
        <f>+C26</f>
        <v/>
      </c>
      <c r="C47" s="58"/>
      <c r="D47" s="67"/>
      <c r="E47" s="68"/>
      <c r="F47" s="69">
        <f>+FORMULARIO!$C47+FORMULARIO!$D47+FORMULARIO!$E47</f>
        <v>0</v>
      </c>
      <c r="G47" s="31"/>
      <c r="H47" s="31"/>
      <c r="I47" s="31"/>
      <c r="J47" s="3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6.25" customHeight="1">
      <c r="A48" s="31"/>
      <c r="B48" s="70"/>
      <c r="C48" s="71"/>
      <c r="D48" s="71"/>
      <c r="E48" s="71" t="s">
        <v>66</v>
      </c>
      <c r="F48" s="72">
        <f>SUM(F45:F47)</f>
        <v>0</v>
      </c>
      <c r="G48" s="31"/>
      <c r="H48" s="31"/>
      <c r="I48" s="31"/>
      <c r="J48" s="3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0" customHeight="1">
      <c r="A49" s="31"/>
      <c r="B49" s="30"/>
      <c r="C49" s="31"/>
      <c r="D49" s="31"/>
      <c r="E49" s="31"/>
      <c r="F49" s="31"/>
      <c r="G49" s="31"/>
      <c r="H49" s="31"/>
      <c r="I49" s="31"/>
      <c r="J49" s="3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0" customHeight="1">
      <c r="A50" s="73" t="s">
        <v>67</v>
      </c>
      <c r="B50" s="74"/>
      <c r="C50" s="75"/>
      <c r="D50" s="74"/>
      <c r="E50" s="74"/>
      <c r="F50" s="74"/>
      <c r="G50" s="74"/>
      <c r="H50" s="74"/>
      <c r="I50" s="40"/>
      <c r="J50" s="4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1.5" customHeight="1">
      <c r="A51" s="76"/>
      <c r="B51" s="77"/>
      <c r="C51" s="77"/>
      <c r="D51" s="77"/>
      <c r="E51" s="77"/>
      <c r="F51" s="77"/>
      <c r="G51" s="77"/>
      <c r="H51" s="77"/>
      <c r="I51" s="77"/>
      <c r="J51" s="7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1.5" customHeight="1">
      <c r="A52" s="64" t="s">
        <v>68</v>
      </c>
      <c r="B52" s="31"/>
      <c r="C52" s="31"/>
      <c r="D52" s="31"/>
      <c r="E52" s="31"/>
      <c r="F52" s="31"/>
      <c r="G52" s="31"/>
      <c r="H52" s="31"/>
      <c r="I52" s="31"/>
      <c r="J52" s="30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ht="31.5" customHeight="1">
      <c r="A53" s="30"/>
      <c r="B53" s="79" t="s">
        <v>69</v>
      </c>
      <c r="C53" s="71"/>
      <c r="D53" s="46"/>
      <c r="E53" s="47"/>
      <c r="F53" s="53" t="s">
        <v>70</v>
      </c>
      <c r="G53" s="31"/>
      <c r="H53" s="31"/>
      <c r="I53" s="30"/>
      <c r="J53" s="30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ht="23.25" customHeight="1">
      <c r="A54" s="30"/>
      <c r="B54" s="79" t="s">
        <v>71</v>
      </c>
      <c r="C54" s="54"/>
      <c r="D54" s="46"/>
      <c r="E54" s="80">
        <f>+G74-FORMULARIO!$F54</f>
        <v>0</v>
      </c>
      <c r="F54" s="81">
        <f>+G74</f>
        <v>0</v>
      </c>
      <c r="G54" s="31" t="s">
        <v>72</v>
      </c>
      <c r="H54" s="31"/>
      <c r="I54" s="30"/>
      <c r="J54" s="30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ht="23.25" customHeight="1">
      <c r="A55" s="30"/>
      <c r="B55" s="79" t="s">
        <v>73</v>
      </c>
      <c r="C55" s="54"/>
      <c r="D55" s="46"/>
      <c r="E55" s="80">
        <f>+F95-FORMULARIO!$F55</f>
        <v>0</v>
      </c>
      <c r="F55" s="81">
        <v>0.0</v>
      </c>
      <c r="G55" s="31" t="s">
        <v>74</v>
      </c>
      <c r="H55" s="31"/>
      <c r="I55" s="30"/>
      <c r="J55" s="30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ht="23.25" customHeight="1">
      <c r="A56" s="30"/>
      <c r="B56" s="79" t="s">
        <v>75</v>
      </c>
      <c r="C56" s="54"/>
      <c r="D56" s="46"/>
      <c r="E56" s="47"/>
      <c r="F56" s="81">
        <v>0.0</v>
      </c>
      <c r="G56" s="31"/>
      <c r="H56" s="31"/>
      <c r="I56" s="30"/>
      <c r="J56" s="30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ht="23.25" customHeight="1">
      <c r="A57" s="30"/>
      <c r="B57" s="79" t="s">
        <v>76</v>
      </c>
      <c r="C57" s="54"/>
      <c r="D57" s="46"/>
      <c r="E57" s="47"/>
      <c r="F57" s="81">
        <v>0.0</v>
      </c>
      <c r="G57" s="31"/>
      <c r="H57" s="31"/>
      <c r="I57" s="30"/>
      <c r="J57" s="30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ht="23.25" customHeight="1">
      <c r="A58" s="30"/>
      <c r="B58" s="79" t="s">
        <v>77</v>
      </c>
      <c r="C58" s="54"/>
      <c r="D58" s="46"/>
      <c r="E58" s="47"/>
      <c r="F58" s="81">
        <v>0.0</v>
      </c>
      <c r="G58" s="31"/>
      <c r="H58" s="31"/>
      <c r="I58" s="30"/>
      <c r="J58" s="30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ht="23.25" customHeight="1">
      <c r="A59" s="30"/>
      <c r="B59" s="79" t="s">
        <v>78</v>
      </c>
      <c r="C59" s="54"/>
      <c r="D59" s="46"/>
      <c r="E59" s="47"/>
      <c r="F59" s="81">
        <v>0.0</v>
      </c>
      <c r="G59" s="31"/>
      <c r="H59" s="31"/>
      <c r="I59" s="30"/>
      <c r="J59" s="30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ht="23.25" customHeight="1">
      <c r="A60" s="30"/>
      <c r="B60" s="79" t="s">
        <v>79</v>
      </c>
      <c r="C60" s="54"/>
      <c r="D60" s="46"/>
      <c r="E60" s="47"/>
      <c r="F60" s="81">
        <v>0.0</v>
      </c>
      <c r="G60" s="31"/>
      <c r="H60" s="31"/>
      <c r="I60" s="30"/>
      <c r="J60" s="30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ht="23.25" customHeight="1">
      <c r="A61" s="30"/>
      <c r="B61" s="79" t="s">
        <v>80</v>
      </c>
      <c r="C61" s="54"/>
      <c r="D61" s="46"/>
      <c r="E61" s="47"/>
      <c r="F61" s="81">
        <v>0.0</v>
      </c>
      <c r="G61" s="31"/>
      <c r="H61" s="31"/>
      <c r="I61" s="30"/>
      <c r="J61" s="30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ht="23.25" customHeight="1">
      <c r="A62" s="30"/>
      <c r="B62" s="79" t="s">
        <v>81</v>
      </c>
      <c r="C62" s="54"/>
      <c r="D62" s="46"/>
      <c r="E62" s="47"/>
      <c r="F62" s="81">
        <v>0.0</v>
      </c>
      <c r="G62" s="31"/>
      <c r="H62" s="31"/>
      <c r="I62" s="30"/>
      <c r="J62" s="30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ht="23.25" customHeight="1">
      <c r="A63" s="30"/>
      <c r="B63" s="79" t="s">
        <v>82</v>
      </c>
      <c r="C63" s="54"/>
      <c r="D63" s="46"/>
      <c r="E63" s="47"/>
      <c r="F63" s="81">
        <v>0.0</v>
      </c>
      <c r="G63" s="31"/>
      <c r="H63" s="31"/>
      <c r="I63" s="30"/>
      <c r="J63" s="30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ht="30.0" customHeight="1">
      <c r="A64" s="31"/>
      <c r="B64" s="79" t="s">
        <v>83</v>
      </c>
      <c r="C64" s="82"/>
      <c r="D64" s="83"/>
      <c r="E64" s="84" t="s">
        <v>84</v>
      </c>
      <c r="F64" s="85">
        <f>SUM(F54:F63)</f>
        <v>0</v>
      </c>
      <c r="G64" s="31" t="s">
        <v>85</v>
      </c>
      <c r="H64" s="31"/>
      <c r="I64" s="30"/>
      <c r="J64" s="3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0" customHeight="1">
      <c r="A65" s="86" t="s">
        <v>86</v>
      </c>
      <c r="B65" s="87"/>
      <c r="C65" s="87"/>
      <c r="D65" s="87"/>
      <c r="E65" s="88"/>
      <c r="F65" s="89"/>
      <c r="G65" s="89"/>
      <c r="H65" s="90"/>
      <c r="I65" s="31"/>
      <c r="J65" s="3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0" customHeight="1">
      <c r="A66" s="91" t="s">
        <v>87</v>
      </c>
      <c r="B66" s="92"/>
      <c r="C66" s="92"/>
      <c r="D66" s="92"/>
      <c r="E66" s="93"/>
      <c r="F66" s="93"/>
      <c r="G66" s="93"/>
      <c r="H66" s="94"/>
      <c r="I66" s="31"/>
      <c r="J66" s="3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31"/>
      <c r="B67" s="27"/>
      <c r="C67" s="31"/>
      <c r="D67" s="31"/>
      <c r="E67" s="31"/>
      <c r="F67" s="31"/>
      <c r="G67" s="31"/>
      <c r="H67" s="31"/>
      <c r="I67" s="31"/>
      <c r="J67" s="3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1.5" customHeight="1">
      <c r="A68" s="64" t="s">
        <v>88</v>
      </c>
      <c r="B68" s="31"/>
      <c r="C68" s="31"/>
      <c r="D68" s="31"/>
      <c r="E68" s="31"/>
      <c r="F68" s="31"/>
      <c r="G68" s="31"/>
      <c r="H68" s="31"/>
      <c r="I68" s="31"/>
      <c r="J68" s="3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1.5" customHeight="1">
      <c r="A69" s="31"/>
      <c r="B69" s="95" t="s">
        <v>89</v>
      </c>
      <c r="C69" s="96"/>
      <c r="D69" s="97" t="s">
        <v>90</v>
      </c>
      <c r="E69" s="98" t="s">
        <v>91</v>
      </c>
      <c r="F69" s="99"/>
      <c r="G69" s="65" t="s">
        <v>92</v>
      </c>
      <c r="H69" s="100"/>
      <c r="I69" s="31"/>
      <c r="J69" s="3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1.5" customHeight="1">
      <c r="A70" s="31"/>
      <c r="B70" s="101" t="str">
        <f>+C11</f>
        <v/>
      </c>
      <c r="C70" s="56"/>
      <c r="D70" s="81"/>
      <c r="E70" s="102" t="s">
        <v>93</v>
      </c>
      <c r="F70" s="103"/>
      <c r="G70" s="69">
        <v>0.0</v>
      </c>
      <c r="H70" s="104"/>
      <c r="I70" s="31"/>
      <c r="J70" s="3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1.5" customHeight="1">
      <c r="A71" s="31"/>
      <c r="B71" s="105"/>
      <c r="C71" s="56"/>
      <c r="D71" s="81"/>
      <c r="E71" s="102"/>
      <c r="F71" s="103"/>
      <c r="G71" s="69">
        <v>0.0</v>
      </c>
      <c r="H71" s="104"/>
      <c r="I71" s="31"/>
      <c r="J71" s="3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1.5" customHeight="1">
      <c r="A72" s="31"/>
      <c r="B72" s="105"/>
      <c r="C72" s="56"/>
      <c r="D72" s="81"/>
      <c r="E72" s="102"/>
      <c r="F72" s="103"/>
      <c r="G72" s="69">
        <v>0.0</v>
      </c>
      <c r="H72" s="104"/>
      <c r="I72" s="31"/>
      <c r="J72" s="31"/>
      <c r="K72" s="7"/>
      <c r="L72" s="106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1.5" customHeight="1">
      <c r="A73" s="31"/>
      <c r="B73" s="105"/>
      <c r="C73" s="56"/>
      <c r="D73" s="81"/>
      <c r="E73" s="102"/>
      <c r="F73" s="103"/>
      <c r="G73" s="69">
        <v>0.0</v>
      </c>
      <c r="H73" s="104"/>
      <c r="I73" s="31"/>
      <c r="J73" s="31"/>
      <c r="K73" s="7"/>
      <c r="L73" s="106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2.25" customHeight="1">
      <c r="A74" s="31"/>
      <c r="B74" s="107"/>
      <c r="C74" s="108"/>
      <c r="D74" s="59"/>
      <c r="E74" s="109" t="s">
        <v>94</v>
      </c>
      <c r="F74" s="110"/>
      <c r="G74" s="72">
        <f>SUBTOTAL(109,G70:G73)</f>
        <v>0</v>
      </c>
      <c r="H74" s="111" t="s">
        <v>95</v>
      </c>
      <c r="I74" s="31"/>
      <c r="J74" s="3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31"/>
      <c r="B75" s="27"/>
      <c r="C75" s="31"/>
      <c r="D75" s="31"/>
      <c r="E75" s="31"/>
      <c r="F75" s="31"/>
      <c r="G75" s="31"/>
      <c r="H75" s="31"/>
      <c r="I75" s="31"/>
      <c r="J75" s="3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1.5" customHeight="1">
      <c r="A76" s="64" t="s">
        <v>96</v>
      </c>
      <c r="B76" s="31"/>
      <c r="C76" s="31"/>
      <c r="D76" s="31"/>
      <c r="E76" s="31"/>
      <c r="F76" s="31"/>
      <c r="G76" s="31"/>
      <c r="H76" s="31"/>
      <c r="I76" s="31"/>
      <c r="J76" s="3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42.0" customHeight="1">
      <c r="A77" s="31"/>
      <c r="B77" s="112" t="s">
        <v>69</v>
      </c>
      <c r="C77" s="37"/>
      <c r="D77" s="53" t="s">
        <v>97</v>
      </c>
      <c r="E77" s="54" t="s">
        <v>98</v>
      </c>
      <c r="F77" s="52" t="s">
        <v>99</v>
      </c>
      <c r="G77" s="52" t="s">
        <v>100</v>
      </c>
      <c r="H77" s="65" t="s">
        <v>101</v>
      </c>
      <c r="I77" s="31"/>
      <c r="J77" s="3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1.5" customHeight="1">
      <c r="A78" s="31"/>
      <c r="B78" s="113" t="s">
        <v>102</v>
      </c>
      <c r="C78" s="37"/>
      <c r="D78" s="59"/>
      <c r="E78" s="59"/>
      <c r="F78" s="59"/>
      <c r="G78" s="59"/>
      <c r="H78" s="69">
        <f>FORMULARIO!$D78+FORMULARIO!$E78+FORMULARIO!$F78+FORMULARIO!$G78</f>
        <v>0</v>
      </c>
      <c r="I78" s="31"/>
      <c r="J78" s="3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1.5" customHeight="1">
      <c r="A79" s="31"/>
      <c r="B79" s="113" t="s">
        <v>103</v>
      </c>
      <c r="C79" s="37"/>
      <c r="D79" s="59"/>
      <c r="E79" s="59"/>
      <c r="F79" s="59"/>
      <c r="G79" s="59"/>
      <c r="H79" s="69">
        <f>FORMULARIO!$D79+FORMULARIO!$E79+FORMULARIO!$F79+FORMULARIO!$G79</f>
        <v>0</v>
      </c>
      <c r="I79" s="31"/>
      <c r="J79" s="3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1.5" customHeight="1">
      <c r="A80" s="31"/>
      <c r="B80" s="113" t="s">
        <v>104</v>
      </c>
      <c r="C80" s="37"/>
      <c r="D80" s="59"/>
      <c r="E80" s="59"/>
      <c r="F80" s="59"/>
      <c r="G80" s="59"/>
      <c r="H80" s="69">
        <f>FORMULARIO!$D80+FORMULARIO!$E80+FORMULARIO!$F80+FORMULARIO!$G80</f>
        <v>0</v>
      </c>
      <c r="I80" s="31"/>
      <c r="J80" s="3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1.5" customHeight="1">
      <c r="A81" s="31"/>
      <c r="B81" s="113" t="s">
        <v>105</v>
      </c>
      <c r="C81" s="37"/>
      <c r="D81" s="59"/>
      <c r="E81" s="114"/>
      <c r="F81" s="59"/>
      <c r="G81" s="59"/>
      <c r="H81" s="69">
        <f>FORMULARIO!$D81+FORMULARIO!$E81+FORMULARIO!$F81+FORMULARIO!$G81</f>
        <v>0</v>
      </c>
      <c r="I81" s="31"/>
      <c r="J81" s="3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1.5" customHeight="1">
      <c r="A82" s="31"/>
      <c r="B82" s="113" t="s">
        <v>106</v>
      </c>
      <c r="C82" s="37"/>
      <c r="D82" s="59"/>
      <c r="E82" s="59"/>
      <c r="F82" s="59"/>
      <c r="G82" s="59"/>
      <c r="H82" s="69">
        <f>FORMULARIO!$D82+FORMULARIO!$E82+FORMULARIO!$F82+FORMULARIO!$G82</f>
        <v>0</v>
      </c>
      <c r="I82" s="31"/>
      <c r="J82" s="3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1.5" customHeight="1">
      <c r="A83" s="31"/>
      <c r="B83" s="113" t="s">
        <v>107</v>
      </c>
      <c r="C83" s="37"/>
      <c r="D83" s="59"/>
      <c r="E83" s="115"/>
      <c r="F83" s="115"/>
      <c r="G83" s="115"/>
      <c r="H83" s="69">
        <f>FORMULARIO!$D83+FORMULARIO!$E83+FORMULARIO!$F83+FORMULARIO!$G83</f>
        <v>0</v>
      </c>
      <c r="I83" s="31"/>
      <c r="J83" s="3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75" customHeight="1">
      <c r="A84" s="31"/>
      <c r="B84" s="31"/>
      <c r="C84" s="31"/>
      <c r="D84" s="31"/>
      <c r="E84" s="70" t="s">
        <v>66</v>
      </c>
      <c r="F84" s="71"/>
      <c r="G84" s="37"/>
      <c r="H84" s="72">
        <f>SUBTOTAL(109,H78:H83)</f>
        <v>0</v>
      </c>
      <c r="I84" s="31"/>
      <c r="J84" s="3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30" t="s">
        <v>108</v>
      </c>
      <c r="B85" s="31"/>
      <c r="C85" s="31"/>
      <c r="D85" s="31"/>
      <c r="E85" s="31"/>
      <c r="F85" s="31"/>
      <c r="G85" s="31"/>
      <c r="H85" s="31"/>
      <c r="I85" s="31"/>
      <c r="J85" s="3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30" t="s">
        <v>109</v>
      </c>
      <c r="B86" s="31"/>
      <c r="C86" s="31"/>
      <c r="D86" s="31"/>
      <c r="E86" s="31"/>
      <c r="F86" s="31"/>
      <c r="G86" s="31"/>
      <c r="H86" s="31"/>
      <c r="I86" s="31"/>
      <c r="J86" s="3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31"/>
      <c r="B87" s="64"/>
      <c r="C87" s="31"/>
      <c r="D87" s="31"/>
      <c r="E87" s="31"/>
      <c r="F87" s="31"/>
      <c r="G87" s="31"/>
      <c r="H87" s="31"/>
      <c r="I87" s="31"/>
      <c r="J87" s="3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1.5" customHeight="1">
      <c r="A88" s="116" t="s">
        <v>110</v>
      </c>
      <c r="B88" s="31"/>
      <c r="C88" s="31"/>
      <c r="D88" s="31"/>
      <c r="E88" s="31"/>
      <c r="F88" s="31"/>
      <c r="G88" s="31"/>
      <c r="H88" s="31"/>
      <c r="I88" s="31"/>
      <c r="J88" s="117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ht="31.5" customHeight="1">
      <c r="A89" s="117"/>
      <c r="B89" s="119" t="s">
        <v>111</v>
      </c>
      <c r="C89" s="109" t="s">
        <v>112</v>
      </c>
      <c r="D89" s="120"/>
      <c r="E89" s="121" t="s">
        <v>113</v>
      </c>
      <c r="F89" s="65" t="s">
        <v>114</v>
      </c>
      <c r="G89" s="117"/>
      <c r="H89" s="117"/>
      <c r="I89" s="117"/>
      <c r="J89" s="3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1.5" customHeight="1">
      <c r="A90" s="31"/>
      <c r="B90" s="60"/>
      <c r="C90" s="67"/>
      <c r="D90" s="67"/>
      <c r="E90" s="122">
        <v>0.0</v>
      </c>
      <c r="F90" s="69">
        <v>0.0</v>
      </c>
      <c r="G90" s="31"/>
      <c r="H90" s="31"/>
      <c r="I90" s="31"/>
      <c r="J90" s="3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1.5" customHeight="1">
      <c r="A91" s="31"/>
      <c r="B91" s="60"/>
      <c r="C91" s="123"/>
      <c r="D91" s="67"/>
      <c r="E91" s="122">
        <v>0.0</v>
      </c>
      <c r="F91" s="69">
        <v>0.0</v>
      </c>
      <c r="G91" s="31"/>
      <c r="H91" s="31"/>
      <c r="I91" s="31"/>
      <c r="J91" s="3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1.5" customHeight="1">
      <c r="A92" s="31"/>
      <c r="B92" s="60"/>
      <c r="C92" s="123"/>
      <c r="D92" s="67"/>
      <c r="E92" s="122">
        <v>0.0</v>
      </c>
      <c r="F92" s="69">
        <v>0.0</v>
      </c>
      <c r="G92" s="31"/>
      <c r="H92" s="31"/>
      <c r="I92" s="31"/>
      <c r="J92" s="3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1.5" customHeight="1">
      <c r="A93" s="31"/>
      <c r="B93" s="60"/>
      <c r="C93" s="123"/>
      <c r="D93" s="67"/>
      <c r="E93" s="122">
        <v>0.0</v>
      </c>
      <c r="F93" s="69">
        <v>0.0</v>
      </c>
      <c r="G93" s="31"/>
      <c r="H93" s="31"/>
      <c r="I93" s="31"/>
      <c r="J93" s="3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1.5" customHeight="1">
      <c r="A94" s="31"/>
      <c r="B94" s="60"/>
      <c r="C94" s="123"/>
      <c r="D94" s="67"/>
      <c r="E94" s="122">
        <v>0.0</v>
      </c>
      <c r="F94" s="69">
        <v>0.0</v>
      </c>
      <c r="G94" s="31"/>
      <c r="H94" s="31"/>
      <c r="I94" s="31"/>
      <c r="J94" s="3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31"/>
      <c r="B95" s="98" t="s">
        <v>115</v>
      </c>
      <c r="C95" s="124"/>
      <c r="D95" s="124"/>
      <c r="E95" s="125">
        <f t="shared" ref="E95:F95" si="1">SUM(E90:E94)</f>
        <v>0</v>
      </c>
      <c r="F95" s="72">
        <f t="shared" si="1"/>
        <v>0</v>
      </c>
      <c r="G95" s="31"/>
      <c r="H95" s="31"/>
      <c r="I95" s="31"/>
      <c r="J95" s="3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31" t="s">
        <v>116</v>
      </c>
      <c r="B96" s="31"/>
      <c r="C96" s="31"/>
      <c r="D96" s="31"/>
      <c r="E96" s="126"/>
      <c r="F96" s="126"/>
      <c r="G96" s="31"/>
      <c r="H96" s="31"/>
      <c r="I96" s="31"/>
      <c r="J96" s="3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31"/>
      <c r="B97" s="127"/>
      <c r="C97" s="127"/>
      <c r="D97" s="127"/>
      <c r="E97" s="127"/>
      <c r="F97" s="104"/>
      <c r="G97" s="104"/>
      <c r="H97" s="104"/>
      <c r="I97" s="31"/>
      <c r="J97" s="3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1.5" customHeight="1">
      <c r="A98" s="64" t="s">
        <v>117</v>
      </c>
      <c r="B98" s="31"/>
      <c r="C98" s="31"/>
      <c r="D98" s="31"/>
      <c r="E98" s="31"/>
      <c r="F98" s="31"/>
      <c r="G98" s="31"/>
      <c r="H98" s="31"/>
      <c r="I98" s="31"/>
      <c r="J98" s="3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1.5" customHeight="1">
      <c r="A99" s="128" t="s">
        <v>118</v>
      </c>
      <c r="B99" s="33"/>
      <c r="C99" s="71"/>
      <c r="D99" s="33"/>
      <c r="E99" s="53"/>
      <c r="F99" s="53" t="s">
        <v>119</v>
      </c>
      <c r="G99" s="31"/>
      <c r="H99" s="31"/>
      <c r="I99" s="31"/>
      <c r="J99" s="3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1.5" customHeight="1">
      <c r="A100" s="128" t="s">
        <v>120</v>
      </c>
      <c r="B100" s="33"/>
      <c r="C100" s="71"/>
      <c r="D100" s="33"/>
      <c r="E100" s="53"/>
      <c r="F100" s="72">
        <f>+H84</f>
        <v>0</v>
      </c>
      <c r="G100" s="31"/>
      <c r="H100" s="31"/>
      <c r="I100" s="31"/>
      <c r="J100" s="3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1.5" customHeight="1">
      <c r="A101" s="128" t="s">
        <v>121</v>
      </c>
      <c r="B101" s="33"/>
      <c r="C101" s="71"/>
      <c r="D101" s="33"/>
      <c r="E101" s="53"/>
      <c r="F101" s="72">
        <f>+F95</f>
        <v>0</v>
      </c>
      <c r="G101" s="31"/>
      <c r="H101" s="31"/>
      <c r="I101" s="31"/>
      <c r="J101" s="3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128" t="s">
        <v>122</v>
      </c>
      <c r="B102" s="33"/>
      <c r="C102" s="71"/>
      <c r="D102" s="33"/>
      <c r="E102" s="53"/>
      <c r="F102" s="72">
        <f>+F100-F101</f>
        <v>0</v>
      </c>
      <c r="G102" s="31"/>
      <c r="H102" s="31"/>
      <c r="I102" s="31"/>
      <c r="J102" s="3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31"/>
      <c r="B103" s="23"/>
      <c r="C103" s="31"/>
      <c r="D103" s="31"/>
      <c r="E103" s="31"/>
      <c r="F103" s="31"/>
      <c r="G103" s="31"/>
      <c r="H103" s="31"/>
      <c r="I103" s="31"/>
      <c r="J103" s="3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26" t="s">
        <v>123</v>
      </c>
      <c r="B104" s="23"/>
      <c r="C104" s="31"/>
      <c r="D104" s="31"/>
      <c r="E104" s="31"/>
      <c r="F104" s="31"/>
      <c r="G104" s="31"/>
      <c r="H104" s="31"/>
      <c r="I104" s="31"/>
      <c r="J104" s="3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6.5" customHeight="1">
      <c r="A105" s="23" t="s">
        <v>124</v>
      </c>
      <c r="B105" s="31"/>
      <c r="C105" s="31"/>
      <c r="D105" s="31"/>
      <c r="E105" s="31"/>
      <c r="F105" s="129">
        <f>NOW()</f>
        <v>45770.34788</v>
      </c>
      <c r="G105" s="31"/>
      <c r="H105" s="31"/>
      <c r="I105" s="31"/>
      <c r="J105" s="3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0" customHeight="1">
      <c r="A106" s="130" t="s">
        <v>125</v>
      </c>
      <c r="B106" s="131"/>
      <c r="C106" s="131"/>
      <c r="D106" s="131"/>
      <c r="E106" s="131"/>
      <c r="F106" s="131"/>
      <c r="G106" s="131"/>
      <c r="H106" s="131"/>
      <c r="I106" s="131"/>
      <c r="J106" s="41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ht="15.75" customHeight="1">
      <c r="A107" s="31"/>
      <c r="B107" s="31"/>
      <c r="C107" s="64"/>
      <c r="D107" s="31"/>
      <c r="E107" s="31"/>
      <c r="F107" s="31"/>
      <c r="G107" s="31"/>
      <c r="H107" s="31"/>
      <c r="I107" s="31"/>
      <c r="J107" s="3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64" t="s">
        <v>126</v>
      </c>
      <c r="B108" s="30"/>
      <c r="C108" s="30"/>
      <c r="D108" s="30"/>
      <c r="E108" s="30"/>
      <c r="F108" s="30"/>
      <c r="G108" s="30"/>
      <c r="H108" s="30"/>
      <c r="I108" s="30"/>
      <c r="J108" s="3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30" t="s">
        <v>127</v>
      </c>
      <c r="B109" s="23"/>
      <c r="C109" s="31"/>
      <c r="D109" s="31"/>
      <c r="E109" s="31"/>
      <c r="F109" s="31"/>
      <c r="G109" s="31"/>
      <c r="H109" s="31"/>
      <c r="I109" s="31"/>
      <c r="J109" s="51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</row>
    <row r="110" ht="15.75" customHeight="1">
      <c r="A110" s="30" t="s">
        <v>128</v>
      </c>
      <c r="B110" s="23"/>
      <c r="C110" s="31"/>
      <c r="D110" s="31"/>
      <c r="E110" s="31"/>
      <c r="F110" s="31"/>
      <c r="G110" s="31"/>
      <c r="H110" s="31"/>
      <c r="I110" s="31"/>
      <c r="J110" s="51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</row>
    <row r="111" ht="15.75" customHeight="1">
      <c r="A111" s="30" t="s">
        <v>129</v>
      </c>
      <c r="B111" s="23"/>
      <c r="C111" s="31"/>
      <c r="D111" s="31"/>
      <c r="E111" s="31"/>
      <c r="F111" s="31"/>
      <c r="G111" s="31"/>
      <c r="H111" s="31"/>
      <c r="I111" s="31"/>
      <c r="J111" s="51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</row>
    <row r="112" ht="15.75" customHeight="1">
      <c r="A112" s="30" t="s">
        <v>130</v>
      </c>
      <c r="B112" s="23"/>
      <c r="C112" s="31"/>
      <c r="D112" s="31"/>
      <c r="E112" s="31"/>
      <c r="F112" s="31"/>
      <c r="G112" s="31"/>
      <c r="H112" s="31"/>
      <c r="I112" s="31"/>
      <c r="J112" s="51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</row>
    <row r="113" ht="15.75" customHeight="1">
      <c r="A113" s="30" t="s">
        <v>131</v>
      </c>
      <c r="B113" s="23"/>
      <c r="C113" s="31"/>
      <c r="D113" s="31"/>
      <c r="E113" s="31"/>
      <c r="F113" s="31"/>
      <c r="G113" s="31"/>
      <c r="H113" s="31"/>
      <c r="I113" s="31"/>
      <c r="J113" s="51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</row>
    <row r="114" ht="15.75" customHeight="1">
      <c r="A114" s="133" t="s">
        <v>132</v>
      </c>
      <c r="B114" s="23"/>
      <c r="C114" s="31"/>
      <c r="D114" s="31"/>
      <c r="E114" s="31"/>
      <c r="F114" s="31"/>
      <c r="G114" s="31"/>
      <c r="H114" s="31"/>
      <c r="I114" s="31"/>
      <c r="J114" s="51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</row>
    <row r="115" ht="15.75" customHeight="1">
      <c r="A115" s="134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6">
    <mergeCell ref="A1:B4"/>
    <mergeCell ref="C1:H2"/>
    <mergeCell ref="I1:J1"/>
    <mergeCell ref="I2:J2"/>
    <mergeCell ref="C3:H4"/>
    <mergeCell ref="I3:J4"/>
  </mergeCells>
  <dataValidations>
    <dataValidation type="list" allowBlank="1" showErrorMessage="1" sqref="I12">
      <formula1>RESUMEN!$B$10:$B$15</formula1>
    </dataValidation>
    <dataValidation type="decimal" allowBlank="1" showErrorMessage="1" sqref="F18 F22 F28 F45:F47 F54:F63 G70:G73 H78:H83">
      <formula1>0.0</formula1>
      <formula2>10000.0</formula2>
    </dataValidation>
    <dataValidation type="list" allowBlank="1" showErrorMessage="1" sqref="I13">
      <formula1>RESUMEN!$A$10:$A$20</formula1>
    </dataValidation>
    <dataValidation type="decimal" allowBlank="1" showErrorMessage="1" sqref="E90:F94">
      <formula1>0.0</formula1>
      <formula2>1.0E7</formula2>
    </dataValidation>
  </dataValidations>
  <hyperlinks>
    <hyperlink r:id="rId1" ref="A8"/>
    <hyperlink r:id="rId2" ref="A114"/>
  </hyperlinks>
  <printOptions/>
  <pageMargins bottom="0.43" footer="0.0" header="0.0" left="0.7086614173228347" right="0.2755905511811024" top="0.6"/>
  <pageSetup fitToHeight="0" paperSize="9" orientation="portrait"/>
  <headerFooter>
    <oddHeader/>
    <oddFooter>&amp;L&amp;F&amp;CPágina &amp;P&amp;R&amp;A </oddFooter>
  </headerFooter>
  <drawing r:id="rId3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0"/>
    <col customWidth="1" min="2" max="3" width="16.43"/>
    <col customWidth="1" min="4" max="4" width="22.86"/>
    <col customWidth="1" min="5" max="5" width="12.14"/>
    <col customWidth="1" min="6" max="11" width="21.0"/>
    <col customWidth="1" min="12" max="12" width="21.14"/>
    <col customWidth="1" min="13" max="26" width="11.43"/>
  </cols>
  <sheetData>
    <row r="3">
      <c r="A3" s="135" t="s">
        <v>20</v>
      </c>
      <c r="B3" s="135" t="s">
        <v>133</v>
      </c>
      <c r="C3" s="135" t="s">
        <v>134</v>
      </c>
      <c r="D3" s="135" t="s">
        <v>135</v>
      </c>
      <c r="E3" s="135" t="s">
        <v>136</v>
      </c>
      <c r="F3" s="135" t="s">
        <v>137</v>
      </c>
      <c r="G3" s="135" t="s">
        <v>138</v>
      </c>
      <c r="H3" s="135" t="s">
        <v>139</v>
      </c>
      <c r="I3" s="135" t="s">
        <v>140</v>
      </c>
      <c r="J3" s="135" t="s">
        <v>141</v>
      </c>
      <c r="K3" s="135" t="s">
        <v>142</v>
      </c>
      <c r="L3" s="135" t="s">
        <v>143</v>
      </c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</row>
    <row r="4">
      <c r="A4" s="137" t="str">
        <f>+FORMULARIO!C11</f>
        <v/>
      </c>
      <c r="B4" s="137" t="str">
        <f>+Autoidentificacion</f>
        <v/>
      </c>
      <c r="C4" s="137" t="str">
        <f>+FORMULARIO!C12</f>
        <v/>
      </c>
      <c r="D4" s="138">
        <f>+RESUMEN!$H4-RESUMEN!$I4+RESUMEN!$K4</f>
        <v>0</v>
      </c>
      <c r="E4" s="137" t="str">
        <f>+FORMULARIO!I13</f>
        <v/>
      </c>
      <c r="F4" s="137" t="str">
        <f>+FORMULARIO!F12</f>
        <v/>
      </c>
      <c r="G4" s="139" t="str">
        <f>+FORMULARIO!F11</f>
        <v/>
      </c>
      <c r="H4" s="140">
        <f>+FORMULARIO!F48</f>
        <v>0</v>
      </c>
      <c r="I4" s="141">
        <f>+FORMULARIO!F64</f>
        <v>0</v>
      </c>
      <c r="J4" s="141">
        <f>+RESUMEN!$H4-RESUMEN!$I4</f>
        <v>0</v>
      </c>
      <c r="K4" s="141">
        <f>+FORMULARIO!G70</f>
        <v>0</v>
      </c>
      <c r="L4" s="141">
        <f>+RESUMEN!$H4-RESUMEN!$I4+RESUMEN!$K4</f>
        <v>0</v>
      </c>
    </row>
    <row r="5">
      <c r="A5" s="137"/>
      <c r="B5" s="137"/>
      <c r="C5" s="137"/>
      <c r="D5" s="137"/>
      <c r="E5" s="137"/>
      <c r="F5" s="137"/>
      <c r="G5" s="139"/>
      <c r="H5" s="137"/>
      <c r="I5" s="137"/>
      <c r="J5" s="137"/>
      <c r="K5" s="137"/>
      <c r="L5" s="137"/>
    </row>
    <row r="6">
      <c r="G6" s="142"/>
      <c r="H6" s="142"/>
    </row>
    <row r="10">
      <c r="A10" s="143" t="s">
        <v>144</v>
      </c>
      <c r="B10" s="143" t="s">
        <v>145</v>
      </c>
    </row>
    <row r="11">
      <c r="A11" s="143" t="s">
        <v>146</v>
      </c>
      <c r="B11" s="143" t="s">
        <v>147</v>
      </c>
    </row>
    <row r="12">
      <c r="A12" s="143" t="s">
        <v>148</v>
      </c>
      <c r="B12" s="143" t="s">
        <v>149</v>
      </c>
    </row>
    <row r="13">
      <c r="A13" s="143" t="s">
        <v>150</v>
      </c>
      <c r="B13" s="143" t="s">
        <v>151</v>
      </c>
    </row>
    <row r="14">
      <c r="A14" s="143" t="s">
        <v>152</v>
      </c>
      <c r="B14" s="143" t="s">
        <v>153</v>
      </c>
    </row>
    <row r="15">
      <c r="A15" s="143" t="s">
        <v>154</v>
      </c>
      <c r="B15" s="143" t="s">
        <v>155</v>
      </c>
    </row>
    <row r="16">
      <c r="A16" s="143" t="s">
        <v>156</v>
      </c>
    </row>
    <row r="17">
      <c r="A17" s="143" t="s">
        <v>157</v>
      </c>
    </row>
    <row r="18">
      <c r="A18" s="143" t="s">
        <v>158</v>
      </c>
    </row>
    <row r="19">
      <c r="A19" s="143" t="s">
        <v>159</v>
      </c>
    </row>
    <row r="20">
      <c r="A20" s="143" t="s">
        <v>160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2017-12-07T20:13:16Z</dcterms:created>
  <dc:creator>Lorena Elizabeth Pérez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0x010100E38E3CD3F598B04BB2DBDDCF854DC187</vt:lpwstr>
  </property>
  <property fmtid="{D5CDD505-2E9C-101B-9397-08002B2CF9AE}" pid="3" name="MediaServiceImageTags">
    <vt:lpwstr/>
  </property>
</Properties>
</file>